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Arduino\IR-Remote\ESP8266-IR-Remote-Example-master\ESP8266-IR-Remote-Example-master\BasicWebRemote\"/>
    </mc:Choice>
  </mc:AlternateContent>
  <bookViews>
    <workbookView xWindow="0" yWindow="0" windowWidth="28800" windowHeight="1302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" i="1" l="1"/>
  <c r="F15" i="1" s="1"/>
  <c r="F13" i="1"/>
  <c r="F14" i="1"/>
  <c r="F16" i="1"/>
  <c r="F17" i="1"/>
  <c r="D19" i="1"/>
  <c r="F21" i="1" s="1"/>
  <c r="F19" i="1"/>
  <c r="F20" i="1"/>
  <c r="D25" i="1"/>
  <c r="D31" i="1"/>
  <c r="D37" i="1"/>
  <c r="D43" i="1"/>
  <c r="D49" i="1"/>
  <c r="D55" i="1"/>
  <c r="D61" i="1"/>
  <c r="D67" i="1"/>
  <c r="D73" i="1"/>
  <c r="D79" i="1"/>
  <c r="D85" i="1"/>
  <c r="D91" i="1"/>
  <c r="D97" i="1"/>
  <c r="D103" i="1"/>
  <c r="D109" i="1"/>
  <c r="D115" i="1"/>
  <c r="D121" i="1"/>
  <c r="D127" i="1"/>
  <c r="D133" i="1"/>
  <c r="D139" i="1"/>
  <c r="D145" i="1"/>
  <c r="D151" i="1"/>
  <c r="D157" i="1"/>
  <c r="F22" i="1" l="1"/>
  <c r="F23" i="1"/>
  <c r="F25" i="1"/>
  <c r="F26" i="1"/>
  <c r="F28" i="1"/>
  <c r="F29" i="1"/>
  <c r="F31" i="1"/>
  <c r="F32" i="1"/>
  <c r="F34" i="1"/>
  <c r="F35" i="1"/>
  <c r="F37" i="1"/>
  <c r="F38" i="1"/>
  <c r="F40" i="1"/>
  <c r="F41" i="1"/>
  <c r="F43" i="1"/>
  <c r="F44" i="1"/>
  <c r="F46" i="1"/>
  <c r="F47" i="1"/>
  <c r="F49" i="1"/>
  <c r="F50" i="1"/>
  <c r="F52" i="1"/>
  <c r="F53" i="1"/>
  <c r="F55" i="1"/>
  <c r="F56" i="1"/>
  <c r="F58" i="1"/>
  <c r="F59" i="1"/>
  <c r="F61" i="1"/>
  <c r="F62" i="1"/>
  <c r="F64" i="1"/>
  <c r="F65" i="1"/>
  <c r="F67" i="1"/>
  <c r="F68" i="1"/>
  <c r="F70" i="1"/>
  <c r="F71" i="1"/>
  <c r="F73" i="1"/>
  <c r="F74" i="1"/>
  <c r="F76" i="1"/>
  <c r="F77" i="1"/>
  <c r="F79" i="1"/>
  <c r="F80" i="1"/>
  <c r="F82" i="1"/>
  <c r="F83" i="1"/>
  <c r="F85" i="1"/>
  <c r="F86" i="1"/>
  <c r="F88" i="1"/>
  <c r="F89" i="1"/>
  <c r="F91" i="1"/>
  <c r="F92" i="1"/>
  <c r="F94" i="1"/>
  <c r="F95" i="1"/>
  <c r="F97" i="1"/>
  <c r="F98" i="1"/>
  <c r="F100" i="1"/>
  <c r="F101" i="1"/>
  <c r="F103" i="1"/>
  <c r="F104" i="1"/>
  <c r="F106" i="1"/>
  <c r="F107" i="1"/>
  <c r="F109" i="1"/>
  <c r="F110" i="1"/>
  <c r="F112" i="1"/>
  <c r="F113" i="1"/>
  <c r="F115" i="1"/>
  <c r="F116" i="1"/>
  <c r="F118" i="1"/>
  <c r="F119" i="1"/>
  <c r="F121" i="1"/>
  <c r="F122" i="1"/>
  <c r="F124" i="1"/>
  <c r="F125" i="1"/>
  <c r="F127" i="1"/>
  <c r="F128" i="1"/>
  <c r="F130" i="1"/>
  <c r="F131" i="1"/>
  <c r="F133" i="1"/>
  <c r="F134" i="1"/>
  <c r="F136" i="1"/>
  <c r="F137" i="1"/>
  <c r="F139" i="1"/>
  <c r="F140" i="1"/>
  <c r="F142" i="1"/>
  <c r="F143" i="1"/>
  <c r="F145" i="1"/>
  <c r="F146" i="1"/>
  <c r="F148" i="1"/>
  <c r="F149" i="1"/>
  <c r="F151" i="1"/>
  <c r="F152" i="1"/>
  <c r="F154" i="1"/>
  <c r="F155" i="1"/>
  <c r="F157" i="1"/>
  <c r="F158" i="1"/>
  <c r="F160" i="1"/>
  <c r="F161" i="1"/>
  <c r="F27" i="1"/>
  <c r="F33" i="1"/>
  <c r="F39" i="1"/>
  <c r="F45" i="1"/>
  <c r="F51" i="1"/>
  <c r="F57" i="1"/>
  <c r="F63" i="1"/>
  <c r="F69" i="1"/>
  <c r="F75" i="1"/>
  <c r="F81" i="1"/>
  <c r="F87" i="1"/>
  <c r="F93" i="1"/>
  <c r="F99" i="1"/>
  <c r="F105" i="1"/>
  <c r="F111" i="1"/>
  <c r="F117" i="1"/>
  <c r="F123" i="1"/>
  <c r="F129" i="1"/>
  <c r="F135" i="1"/>
  <c r="F141" i="1"/>
  <c r="F147" i="1"/>
  <c r="F153" i="1"/>
  <c r="F159" i="1"/>
</calcChain>
</file>

<file path=xl/sharedStrings.xml><?xml version="1.0" encoding="utf-8"?>
<sst xmlns="http://schemas.openxmlformats.org/spreadsheetml/2006/main" count="339" uniqueCount="194">
  <si>
    <t>1d00b946:NEC:32</t>
  </si>
  <si>
    <t>1d0049b6:NEC:32</t>
  </si>
  <si>
    <t>1d0009f6:NEC:32</t>
  </si>
  <si>
    <t>1d0029d6:NEC:32</t>
  </si>
  <si>
    <t>1d006897:NEC:32</t>
  </si>
  <si>
    <t>1d00c936:NEC:32</t>
  </si>
  <si>
    <t>1d00f00f:NEC:32</t>
  </si>
  <si>
    <t>1d00a35c:NEC:32</t>
  </si>
  <si>
    <t>1d00e31c:NEC:32</t>
  </si>
  <si>
    <t>1d00639c:NEC:32</t>
  </si>
  <si>
    <t>1d00d02f:NEC:32</t>
  </si>
  <si>
    <t>1d0050af:NEC:32</t>
  </si>
  <si>
    <t>2d92e817:NEC:32</t>
  </si>
  <si>
    <t>2d9228d7:NEC:32</t>
  </si>
  <si>
    <t>1d00d926:NEC:32</t>
  </si>
  <si>
    <t>1d0059a6:NEC:32</t>
  </si>
  <si>
    <t>1d00738c:NEC:32</t>
  </si>
  <si>
    <t>1d00936c:NEC:32</t>
  </si>
  <si>
    <t>1d00d32c:NEC:32</t>
  </si>
  <si>
    <t>1d00f30c:NEC:32</t>
  </si>
  <si>
    <t>1d005ba4:NEC:32</t>
  </si>
  <si>
    <t>1d001be4:NEC:32</t>
  </si>
  <si>
    <t>1d00bb44:NEC:32</t>
  </si>
  <si>
    <t>1d009b64:NEC:32</t>
  </si>
  <si>
    <t>1d00db24:NEC:32</t>
  </si>
  <si>
    <t>geup</t>
  </si>
  <si>
    <t>gedn</t>
  </si>
  <si>
    <t>plyps</t>
  </si>
  <si>
    <t>power</t>
  </si>
  <si>
    <t>cd</t>
  </si>
  <si>
    <t>phono</t>
  </si>
  <si>
    <t>tape</t>
  </si>
  <si>
    <t>ipod</t>
  </si>
  <si>
    <t>web</t>
  </si>
  <si>
    <t>rearup</t>
  </si>
  <si>
    <t>reardn</t>
  </si>
  <si>
    <t>centup</t>
  </si>
  <si>
    <t>centdn</t>
  </si>
  <si>
    <t>subup</t>
  </si>
  <si>
    <t>subdn</t>
  </si>
  <si>
    <t>volup</t>
  </si>
  <si>
    <t>voldn</t>
  </si>
  <si>
    <t>prev</t>
  </si>
  <si>
    <t>cdstop</t>
  </si>
  <si>
    <t>next</t>
  </si>
  <si>
    <t>frew</t>
  </si>
  <si>
    <t>rev</t>
  </si>
  <si>
    <t>tpstop</t>
  </si>
  <si>
    <t>tpply</t>
  </si>
  <si>
    <t>ffwd</t>
  </si>
  <si>
    <t>server.on("/power", [](){</t>
  </si>
  <si>
    <t>});</t>
  </si>
  <si>
    <t>server.on("/", [](){</t>
  </si>
  <si>
    <t>Serial.println("");</t>
  </si>
  <si>
    <t>irsend.sendNEC(, 32);</t>
  </si>
  <si>
    <t>server.send(200, "text/plain", "");</t>
  </si>
  <si>
    <t>Serial.println("power");</t>
  </si>
  <si>
    <t>server.send(200, "text/plain", "power");</t>
  </si>
  <si>
    <t>server.on("/cd", [](){</t>
  </si>
  <si>
    <t>Serial.println("cd");</t>
  </si>
  <si>
    <t>server.send(200, "text/plain", "cd");</t>
  </si>
  <si>
    <t>server.on("/phono", [](){</t>
  </si>
  <si>
    <t>Serial.println("phono");</t>
  </si>
  <si>
    <t>server.send(200, "text/plain", "phono");</t>
  </si>
  <si>
    <t>server.on("/tape", [](){</t>
  </si>
  <si>
    <t>Serial.println("tape");</t>
  </si>
  <si>
    <t>server.send(200, "text/plain", "tape");</t>
  </si>
  <si>
    <t>server.on("/ipod", [](){</t>
  </si>
  <si>
    <t>Serial.println("ipod");</t>
  </si>
  <si>
    <t>server.send(200, "text/plain", "ipod");</t>
  </si>
  <si>
    <t>server.on("/web", [](){</t>
  </si>
  <si>
    <t>Serial.println("web");</t>
  </si>
  <si>
    <t>server.send(200, "text/plain", "web");</t>
  </si>
  <si>
    <t>server.on("/geup", [](){</t>
  </si>
  <si>
    <t>Serial.println("geup");</t>
  </si>
  <si>
    <t>server.send(200, "text/plain", "geup");</t>
  </si>
  <si>
    <t>server.on("/gedn", [](){</t>
  </si>
  <si>
    <t>Serial.println("gedn");</t>
  </si>
  <si>
    <t>server.send(200, "text/plain", "gedn");</t>
  </si>
  <si>
    <t>server.on("/rearup", [](){</t>
  </si>
  <si>
    <t>Serial.println("rearup");</t>
  </si>
  <si>
    <t>server.send(200, "text/plain", "rearup");</t>
  </si>
  <si>
    <t>server.on("/reardn", [](){</t>
  </si>
  <si>
    <t>Serial.println("reardn");</t>
  </si>
  <si>
    <t>server.send(200, "text/plain", "reardn");</t>
  </si>
  <si>
    <t>server.on("/centup", [](){</t>
  </si>
  <si>
    <t>Serial.println("centup");</t>
  </si>
  <si>
    <t>server.send(200, "text/plain", "centup");</t>
  </si>
  <si>
    <t>server.on("/centdn", [](){</t>
  </si>
  <si>
    <t>Serial.println("centdn");</t>
  </si>
  <si>
    <t>server.send(200, "text/plain", "centdn");</t>
  </si>
  <si>
    <t>server.on("/subup", [](){</t>
  </si>
  <si>
    <t>Serial.println("subup");</t>
  </si>
  <si>
    <t>server.send(200, "text/plain", "subup");</t>
  </si>
  <si>
    <t>server.on("/subdn", [](){</t>
  </si>
  <si>
    <t>Serial.println("subdn");</t>
  </si>
  <si>
    <t>server.send(200, "text/plain", "subdn");</t>
  </si>
  <si>
    <t>server.on("/volup", [](){</t>
  </si>
  <si>
    <t>Serial.println("volup");</t>
  </si>
  <si>
    <t>server.send(200, "text/plain", "volup");</t>
  </si>
  <si>
    <t>server.on("/voldn", [](){</t>
  </si>
  <si>
    <t>Serial.println("voldn");</t>
  </si>
  <si>
    <t>server.send(200, "text/plain", "voldn");</t>
  </si>
  <si>
    <t>server.on("/prev", [](){</t>
  </si>
  <si>
    <t>Serial.println("prev");</t>
  </si>
  <si>
    <t>server.send(200, "text/plain", "prev");</t>
  </si>
  <si>
    <t>server.on("/cdstop", [](){</t>
  </si>
  <si>
    <t>Serial.println("cdstop");</t>
  </si>
  <si>
    <t>server.send(200, "text/plain", "cdstop");</t>
  </si>
  <si>
    <t>server.on("/plyps", [](){</t>
  </si>
  <si>
    <t>Serial.println("plyps");</t>
  </si>
  <si>
    <t>server.send(200, "text/plain", "plyps");</t>
  </si>
  <si>
    <t>server.on("/next", [](){</t>
  </si>
  <si>
    <t>Serial.println("next");</t>
  </si>
  <si>
    <t>server.send(200, "text/plain", "next");</t>
  </si>
  <si>
    <t>server.on("/frew", [](){</t>
  </si>
  <si>
    <t>Serial.println("frew");</t>
  </si>
  <si>
    <t>server.send(200, "text/plain", "frew");</t>
  </si>
  <si>
    <t>server.on("/rev", [](){</t>
  </si>
  <si>
    <t>Serial.println("rev");</t>
  </si>
  <si>
    <t>server.send(200, "text/plain", "rev");</t>
  </si>
  <si>
    <t>server.on("/tpstop", [](){</t>
  </si>
  <si>
    <t>Serial.println("tpstop");</t>
  </si>
  <si>
    <t>server.send(200, "text/plain", "tpstop");</t>
  </si>
  <si>
    <t>server.on("/tpply", [](){</t>
  </si>
  <si>
    <t>Serial.println("tpply");</t>
  </si>
  <si>
    <t>server.send(200, "text/plain", "tpply");</t>
  </si>
  <si>
    <t>server.on("/ffwd", [](){</t>
  </si>
  <si>
    <t>Serial.println("ffwd");</t>
  </si>
  <si>
    <t>server.send(200, "text/plain", "ffwd");</t>
  </si>
  <si>
    <t>irsend.sendNEC(0x1d00b946, 32);</t>
  </si>
  <si>
    <t>irsend.sendNEC(0x1d0049b6, 32);</t>
  </si>
  <si>
    <t>irsend.sendNEC(0x1d0009f6, 32);</t>
  </si>
  <si>
    <t>irsend.sendNEC(0x1d0029d6, 32);</t>
  </si>
  <si>
    <t>irsend.sendNEC(0x1d006897, 32);</t>
  </si>
  <si>
    <t>irsend.sendNEC(0x1d00c936, 32);</t>
  </si>
  <si>
    <t>irsend.sendNEC(0x1d00f00f, 32);</t>
  </si>
  <si>
    <t>irsend.sendNEC(0x1d00a35c, 32);</t>
  </si>
  <si>
    <t>irsend.sendNEC(0x1d00e31c, 32);</t>
  </si>
  <si>
    <t>irsend.sendNEC(0x1d00639c, 32);</t>
  </si>
  <si>
    <t>irsend.sendNEC(0x1d00d02f, 32);</t>
  </si>
  <si>
    <t>irsend.sendNEC(0x1d0050af, 32);</t>
  </si>
  <si>
    <t>irsend.sendNEC(0x2d92e817, 32);</t>
  </si>
  <si>
    <t>irsend.sendNEC(0x2d9228d7, 32);</t>
  </si>
  <si>
    <t>irsend.sendNEC(0x1d00d926, 32);</t>
  </si>
  <si>
    <t>irsend.sendNEC(0x1d0059a6, 32);</t>
  </si>
  <si>
    <t>irsend.sendNEC(0x1d00738c, 32);</t>
  </si>
  <si>
    <t>irsend.sendNEC(0x1d00936c, 32);</t>
  </si>
  <si>
    <t>irsend.sendNEC(0x1d00d32c, 32);</t>
  </si>
  <si>
    <t>irsend.sendNEC(0x1d00f30c, 32);</t>
  </si>
  <si>
    <t>irsend.sendNEC(0x1d005ba4, 32);</t>
  </si>
  <si>
    <t>irsend.sendNEC(0x1d001be4, 32);</t>
  </si>
  <si>
    <t>irsend.sendNEC(0x1d00bb44, 32);</t>
  </si>
  <si>
    <t>irsend.sendNEC(0x1d009b64, 32);</t>
  </si>
  <si>
    <t>irsend.sendNEC(0x1d00db24, 32);</t>
  </si>
  <si>
    <t>Power On/Off</t>
  </si>
  <si>
    <t>CD Input</t>
  </si>
  <si>
    <t>Phono Input</t>
  </si>
  <si>
    <t>Tape Input</t>
  </si>
  <si>
    <t>Kenwood Function</t>
  </si>
  <si>
    <t>Graphic Effect</t>
  </si>
  <si>
    <t>Graphic Presets</t>
  </si>
  <si>
    <t>Rear Volume Up</t>
  </si>
  <si>
    <t>Rear Volume Down</t>
  </si>
  <si>
    <t>Centre volume Up</t>
  </si>
  <si>
    <t>Centre volume Down</t>
  </si>
  <si>
    <t>Subwoofer Vol Up</t>
  </si>
  <si>
    <t>Subwoofer Vol Down</t>
  </si>
  <si>
    <t>Main Volume Up</t>
  </si>
  <si>
    <t>Main Volume Down</t>
  </si>
  <si>
    <t>CD Prev Track</t>
  </si>
  <si>
    <t>CD Stop</t>
  </si>
  <si>
    <t>CD Play/Pause</t>
  </si>
  <si>
    <t>CD Next Track</t>
  </si>
  <si>
    <t>Tape Rewind</t>
  </si>
  <si>
    <t>Tape Reverse Play</t>
  </si>
  <si>
    <t>Tape Stop</t>
  </si>
  <si>
    <t>Tape Play</t>
  </si>
  <si>
    <t>Tape Fast Forward</t>
  </si>
  <si>
    <t>Ajax instruction code stripped of function name</t>
  </si>
  <si>
    <t>Function name</t>
  </si>
  <si>
    <t>Ajax instruction code with function name &amp; IR code</t>
  </si>
  <si>
    <t>New IR code format</t>
  </si>
  <si>
    <t>IR code from ESPBasic</t>
  </si>
  <si>
    <t>Plain text version of Ajax code for .ino file</t>
  </si>
  <si>
    <t>Some instructions for using this sheet.</t>
  </si>
  <si>
    <t>BS Input</t>
  </si>
  <si>
    <t>LD/Aux Input</t>
  </si>
  <si>
    <r>
      <t>I copied and pasted the</t>
    </r>
    <r>
      <rPr>
        <sz val="11"/>
        <color theme="4" tint="-0.249977111117893"/>
        <rFont val="Calibri"/>
        <family val="2"/>
        <scheme val="minor"/>
      </rPr>
      <t xml:space="preserve"> IR code from the ESP Basic IR Remote</t>
    </r>
    <r>
      <rPr>
        <sz val="11"/>
        <color theme="1"/>
        <rFont val="Calibri"/>
        <family val="2"/>
        <scheme val="minor"/>
      </rPr>
      <t xml:space="preserve"> into the corresponding cells in column C and one set of the </t>
    </r>
    <r>
      <rPr>
        <sz val="11"/>
        <color theme="9" tint="-0.249977111117893"/>
        <rFont val="Calibri"/>
        <family val="2"/>
        <scheme val="minor"/>
      </rPr>
      <t>Ajax instruction code</t>
    </r>
    <r>
      <rPr>
        <sz val="11"/>
        <color theme="1"/>
        <rFont val="Calibri"/>
        <family val="2"/>
        <scheme val="minor"/>
      </rPr>
      <t xml:space="preserve"> from the original .ino file (stripped of its ID, name and IR code), into column E.</t>
    </r>
  </si>
  <si>
    <r>
      <t>I did a similar thing for the HTML generation but didn't save it. I'm sure you'll be able to figure it out though. (</t>
    </r>
    <r>
      <rPr>
        <i/>
        <sz val="11"/>
        <color rgb="FFFF0000"/>
        <rFont val="Calibri"/>
        <family val="2"/>
        <scheme val="minor"/>
      </rPr>
      <t>Drop me a line if you need help</t>
    </r>
    <r>
      <rPr>
        <sz val="11"/>
        <color theme="1"/>
        <rFont val="Calibri"/>
        <family val="2"/>
        <scheme val="minor"/>
      </rPr>
      <t>)</t>
    </r>
  </si>
  <si>
    <r>
      <t xml:space="preserve">After making sure the formatting was correct I copied and pasted the 2 </t>
    </r>
    <r>
      <rPr>
        <sz val="11"/>
        <color rgb="FFFF0000"/>
        <rFont val="Calibri"/>
        <family val="2"/>
        <scheme val="minor"/>
      </rPr>
      <t>formula columns D&amp;F</t>
    </r>
    <r>
      <rPr>
        <sz val="11"/>
        <color theme="1"/>
        <rFont val="Calibri"/>
        <family val="2"/>
        <scheme val="minor"/>
      </rPr>
      <t xml:space="preserve"> accordingly down the page.</t>
    </r>
  </si>
  <si>
    <r>
      <t xml:space="preserve">A quick sanity check and I copied the </t>
    </r>
    <r>
      <rPr>
        <sz val="11"/>
        <color rgb="FFFF0000"/>
        <rFont val="Calibri"/>
        <family val="2"/>
        <scheme val="minor"/>
      </rPr>
      <t>formulas from column F</t>
    </r>
    <r>
      <rPr>
        <sz val="11"/>
        <color theme="1"/>
        <rFont val="Calibri"/>
        <family val="2"/>
        <scheme val="minor"/>
      </rPr>
      <t xml:space="preserve"> and pasted as values into column H. Then it was just a case of copying the contents of column H back into the .ino file.</t>
    </r>
  </si>
  <si>
    <t>You may notice that I left the debugging lines in 'Serial.println("xxx"); ', This prints the output into the Arduino IDE Serial Monitor Window, which is handy for testing.</t>
  </si>
  <si>
    <t>I just love Excel for this sort of text manipulation. I could have made it more fancy by just having one set of Ajax instructions and referencing them each time but it was just as quick to 'copy-down'.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</si>
</sst>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" fillId="2" borderId="1" applyNumberFormat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</cellStyleXfs>
  <cellXfs count="26">
    <xf numFmtId="0" fontId="0" fillId="0" borderId="0" xfId="0"/>
    <xf numFmtId="0" fontId="1" fillId="4" borderId="2" xfId="3" applyBorder="1"/>
    <xf numFmtId="0" fontId="1" fillId="4" borderId="3" xfId="3" applyBorder="1"/>
    <xf numFmtId="0" fontId="1" fillId="4" borderId="4" xfId="3" applyBorder="1"/>
    <xf numFmtId="0" fontId="1" fillId="5" borderId="2" xfId="4" applyBorder="1"/>
    <xf numFmtId="0" fontId="1" fillId="5" borderId="3" xfId="4" applyBorder="1"/>
    <xf numFmtId="0" fontId="1" fillId="5" borderId="4" xfId="4" applyBorder="1"/>
    <xf numFmtId="0" fontId="1" fillId="3" borderId="5" xfId="2" applyBorder="1"/>
    <xf numFmtId="0" fontId="1" fillId="3" borderId="6" xfId="2" applyBorder="1"/>
    <xf numFmtId="0" fontId="1" fillId="3" borderId="7" xfId="2" applyBorder="1"/>
    <xf numFmtId="0" fontId="1" fillId="6" borderId="2" xfId="5" applyBorder="1"/>
    <xf numFmtId="0" fontId="1" fillId="6" borderId="3" xfId="5" applyBorder="1"/>
    <xf numFmtId="0" fontId="1" fillId="6" borderId="4" xfId="5" applyBorder="1"/>
    <xf numFmtId="0" fontId="0" fillId="0" borderId="0" xfId="0" applyAlignment="1">
      <alignment horizontal="left"/>
    </xf>
    <xf numFmtId="0" fontId="0" fillId="0" borderId="8" xfId="0" applyBorder="1" applyAlignment="1">
      <alignment horizontal="left"/>
    </xf>
    <xf numFmtId="0" fontId="4" fillId="0" borderId="8" xfId="0" applyFont="1" applyBorder="1" applyAlignment="1">
      <alignment horizontal="center"/>
    </xf>
    <xf numFmtId="0" fontId="1" fillId="8" borderId="2" xfId="4" applyFill="1" applyBorder="1"/>
    <xf numFmtId="0" fontId="1" fillId="8" borderId="3" xfId="4" applyFill="1" applyBorder="1"/>
    <xf numFmtId="0" fontId="1" fillId="8" borderId="4" xfId="4" applyFill="1" applyBorder="1"/>
    <xf numFmtId="0" fontId="0" fillId="8" borderId="2" xfId="4" applyFont="1" applyFill="1" applyBorder="1"/>
    <xf numFmtId="0" fontId="6" fillId="0" borderId="8" xfId="0" applyFont="1" applyBorder="1" applyAlignment="1">
      <alignment horizontal="left"/>
    </xf>
    <xf numFmtId="0" fontId="9" fillId="7" borderId="2" xfId="1" applyFont="1" applyFill="1" applyBorder="1"/>
    <xf numFmtId="0" fontId="9" fillId="7" borderId="3" xfId="0" applyFont="1" applyFill="1" applyBorder="1"/>
    <xf numFmtId="0" fontId="9" fillId="7" borderId="4" xfId="0" applyFont="1" applyFill="1" applyBorder="1"/>
    <xf numFmtId="0" fontId="3" fillId="0" borderId="0" xfId="0" applyFont="1"/>
    <xf numFmtId="0" fontId="0" fillId="0" borderId="9" xfId="0" applyBorder="1" applyAlignment="1">
      <alignment horizontal="left"/>
    </xf>
  </cellXfs>
  <cellStyles count="6">
    <cellStyle name="40% - Accent1" xfId="2" builtinId="31"/>
    <cellStyle name="40% - Accent3" xfId="3" builtinId="39"/>
    <cellStyle name="40% - Accent4" xfId="4" builtinId="43"/>
    <cellStyle name="40% - Accent6" xfId="5" builtinId="51"/>
    <cellStyle name="Calculation" xfId="1" builtinId="2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2"/>
  <sheetViews>
    <sheetView tabSelected="1" workbookViewId="0">
      <selection activeCell="A9" sqref="A9:H9"/>
    </sheetView>
  </sheetViews>
  <sheetFormatPr defaultRowHeight="15" x14ac:dyDescent="0.25"/>
  <cols>
    <col min="1" max="1" width="14.28515625" bestFit="1" customWidth="1"/>
    <col min="2" max="2" width="20" bestFit="1" customWidth="1"/>
    <col min="3" max="3" width="20.42578125" bestFit="1" customWidth="1"/>
    <col min="4" max="4" width="18.7109375" style="24" bestFit="1" customWidth="1"/>
    <col min="5" max="5" width="44.140625" bestFit="1" customWidth="1"/>
    <col min="6" max="6" width="47.28515625" style="24" bestFit="1" customWidth="1"/>
    <col min="7" max="7" width="4" customWidth="1"/>
    <col min="8" max="8" width="37.7109375" bestFit="1" customWidth="1"/>
  </cols>
  <sheetData>
    <row r="1" spans="1:8" ht="18.75" x14ac:dyDescent="0.3">
      <c r="A1" s="15" t="s">
        <v>185</v>
      </c>
      <c r="B1" s="15"/>
      <c r="C1" s="15"/>
      <c r="D1" s="15"/>
      <c r="E1" s="15"/>
      <c r="F1" s="15"/>
      <c r="G1" s="15"/>
      <c r="H1" s="15"/>
    </row>
    <row r="2" spans="1:8" x14ac:dyDescent="0.25">
      <c r="A2" s="14" t="s">
        <v>188</v>
      </c>
      <c r="B2" s="14"/>
      <c r="C2" s="14"/>
      <c r="D2" s="14"/>
      <c r="E2" s="14"/>
      <c r="F2" s="14"/>
      <c r="G2" s="14"/>
      <c r="H2" s="14"/>
    </row>
    <row r="3" spans="1:8" x14ac:dyDescent="0.25">
      <c r="A3" s="25" t="s">
        <v>192</v>
      </c>
      <c r="B3" s="25"/>
      <c r="C3" s="25"/>
      <c r="D3" s="25"/>
      <c r="E3" s="25"/>
      <c r="F3" s="25"/>
      <c r="G3" s="25"/>
      <c r="H3" s="25"/>
    </row>
    <row r="4" spans="1:8" x14ac:dyDescent="0.25">
      <c r="A4" s="14" t="s">
        <v>190</v>
      </c>
      <c r="B4" s="14"/>
      <c r="C4" s="14"/>
      <c r="D4" s="14"/>
      <c r="E4" s="14"/>
      <c r="F4" s="14"/>
      <c r="G4" s="14"/>
      <c r="H4" s="14"/>
    </row>
    <row r="5" spans="1:8" x14ac:dyDescent="0.25">
      <c r="A5" s="14" t="s">
        <v>191</v>
      </c>
      <c r="B5" s="14"/>
      <c r="C5" s="14"/>
      <c r="D5" s="14"/>
      <c r="E5" s="14"/>
      <c r="F5" s="14"/>
      <c r="G5" s="14"/>
      <c r="H5" s="14"/>
    </row>
    <row r="6" spans="1:8" x14ac:dyDescent="0.25">
      <c r="A6" s="13"/>
      <c r="B6" s="13"/>
      <c r="C6" s="13"/>
      <c r="D6" s="13"/>
      <c r="E6" s="13"/>
      <c r="F6" s="13"/>
      <c r="G6" s="13"/>
      <c r="H6" s="13"/>
    </row>
    <row r="7" spans="1:8" x14ac:dyDescent="0.25">
      <c r="A7" s="14" t="s">
        <v>189</v>
      </c>
      <c r="B7" s="14"/>
      <c r="C7" s="14"/>
      <c r="D7" s="14"/>
      <c r="E7" s="14"/>
      <c r="F7" s="14"/>
      <c r="G7" s="14"/>
      <c r="H7" s="14"/>
    </row>
    <row r="8" spans="1:8" x14ac:dyDescent="0.25">
      <c r="A8" s="13"/>
      <c r="B8" s="13"/>
      <c r="C8" s="13"/>
      <c r="D8" s="13"/>
      <c r="E8" s="13"/>
      <c r="F8" s="13"/>
      <c r="G8" s="13"/>
      <c r="H8" s="13"/>
    </row>
    <row r="9" spans="1:8" x14ac:dyDescent="0.25">
      <c r="A9" s="20" t="s">
        <v>193</v>
      </c>
      <c r="B9" s="20"/>
      <c r="C9" s="20"/>
      <c r="D9" s="20"/>
      <c r="E9" s="20"/>
      <c r="F9" s="20"/>
      <c r="G9" s="20"/>
      <c r="H9" s="20"/>
    </row>
    <row r="10" spans="1:8" x14ac:dyDescent="0.25">
      <c r="A10" s="13"/>
      <c r="B10" s="13"/>
      <c r="C10" s="13"/>
      <c r="D10" s="13"/>
      <c r="E10" s="13"/>
      <c r="F10" s="13"/>
      <c r="G10" s="13"/>
      <c r="H10" s="13"/>
    </row>
    <row r="12" spans="1:8" x14ac:dyDescent="0.25">
      <c r="A12" s="1" t="s">
        <v>180</v>
      </c>
      <c r="B12" s="16" t="s">
        <v>159</v>
      </c>
      <c r="C12" s="7" t="s">
        <v>183</v>
      </c>
      <c r="D12" s="21" t="s">
        <v>182</v>
      </c>
      <c r="E12" s="10" t="s">
        <v>179</v>
      </c>
      <c r="F12" s="21" t="s">
        <v>181</v>
      </c>
      <c r="H12" s="4" t="s">
        <v>184</v>
      </c>
    </row>
    <row r="13" spans="1:8" x14ac:dyDescent="0.25">
      <c r="A13" s="1" t="s">
        <v>28</v>
      </c>
      <c r="B13" s="16" t="s">
        <v>155</v>
      </c>
      <c r="C13" s="7" t="s">
        <v>0</v>
      </c>
      <c r="D13" s="21" t="str">
        <f>"0x"&amp;LEFT(C13,8)</f>
        <v>0x1d00b946</v>
      </c>
      <c r="E13" s="10" t="s">
        <v>52</v>
      </c>
      <c r="F13" s="21" t="str">
        <f>LEFT(E13,12)&amp;A13&amp;RIGHT(E13,8)</f>
        <v>server.on("/power", [](){</v>
      </c>
      <c r="H13" s="4" t="s">
        <v>50</v>
      </c>
    </row>
    <row r="14" spans="1:8" x14ac:dyDescent="0.25">
      <c r="A14" s="2"/>
      <c r="B14" s="17"/>
      <c r="C14" s="8"/>
      <c r="D14" s="22"/>
      <c r="E14" s="11" t="s">
        <v>53</v>
      </c>
      <c r="F14" s="22" t="str">
        <f>LEFT(E14,16)&amp;A13&amp;RIGHT(E14,3)</f>
        <v>Serial.println("power");</v>
      </c>
      <c r="H14" s="5" t="s">
        <v>56</v>
      </c>
    </row>
    <row r="15" spans="1:8" x14ac:dyDescent="0.25">
      <c r="A15" s="2"/>
      <c r="B15" s="17"/>
      <c r="C15" s="8"/>
      <c r="D15" s="22"/>
      <c r="E15" s="11" t="s">
        <v>54</v>
      </c>
      <c r="F15" s="22" t="str">
        <f>LEFT(E15,15)&amp;D13&amp;RIGHT(E15,6)</f>
        <v>irsend.sendNEC(0x1d00b946, 32);</v>
      </c>
      <c r="H15" s="5" t="s">
        <v>130</v>
      </c>
    </row>
    <row r="16" spans="1:8" x14ac:dyDescent="0.25">
      <c r="A16" s="2"/>
      <c r="B16" s="17"/>
      <c r="C16" s="8"/>
      <c r="D16" s="22"/>
      <c r="E16" s="11" t="s">
        <v>55</v>
      </c>
      <c r="F16" s="22" t="str">
        <f>LEFT(E16,32)&amp;A13&amp;RIGHT(E16,3)</f>
        <v>server.send(200, "text/plain", "power");</v>
      </c>
      <c r="H16" s="5" t="s">
        <v>57</v>
      </c>
    </row>
    <row r="17" spans="1:8" x14ac:dyDescent="0.25">
      <c r="A17" s="2"/>
      <c r="B17" s="17"/>
      <c r="C17" s="8"/>
      <c r="D17" s="22"/>
      <c r="E17" s="11" t="s">
        <v>51</v>
      </c>
      <c r="F17" s="22" t="str">
        <f>E17</f>
        <v>});</v>
      </c>
      <c r="H17" s="5" t="s">
        <v>51</v>
      </c>
    </row>
    <row r="18" spans="1:8" x14ac:dyDescent="0.25">
      <c r="A18" s="3"/>
      <c r="B18" s="18"/>
      <c r="C18" s="9"/>
      <c r="D18" s="23"/>
      <c r="E18" s="12"/>
      <c r="F18" s="23"/>
      <c r="H18" s="6"/>
    </row>
    <row r="19" spans="1:8" x14ac:dyDescent="0.25">
      <c r="A19" s="1" t="s">
        <v>29</v>
      </c>
      <c r="B19" s="16" t="s">
        <v>156</v>
      </c>
      <c r="C19" s="7" t="s">
        <v>1</v>
      </c>
      <c r="D19" s="21" t="str">
        <f t="shared" ref="D19" si="0">"0x"&amp;LEFT(C19,8)</f>
        <v>0x1d0049b6</v>
      </c>
      <c r="E19" s="10" t="s">
        <v>52</v>
      </c>
      <c r="F19" s="21" t="str">
        <f>LEFT(E19,12)&amp;A19&amp;RIGHT(E19,8)</f>
        <v>server.on("/cd", [](){</v>
      </c>
      <c r="H19" s="4" t="s">
        <v>58</v>
      </c>
    </row>
    <row r="20" spans="1:8" x14ac:dyDescent="0.25">
      <c r="A20" s="2"/>
      <c r="B20" s="17"/>
      <c r="C20" s="8"/>
      <c r="D20" s="22"/>
      <c r="E20" s="11" t="s">
        <v>53</v>
      </c>
      <c r="F20" s="22" t="str">
        <f>LEFT(E20,16)&amp;A19&amp;RIGHT(E20,3)</f>
        <v>Serial.println("cd");</v>
      </c>
      <c r="H20" s="5" t="s">
        <v>59</v>
      </c>
    </row>
    <row r="21" spans="1:8" x14ac:dyDescent="0.25">
      <c r="A21" s="2"/>
      <c r="B21" s="17"/>
      <c r="C21" s="8"/>
      <c r="D21" s="22"/>
      <c r="E21" s="11" t="s">
        <v>54</v>
      </c>
      <c r="F21" s="22" t="str">
        <f t="shared" ref="F21" si="1">LEFT(E21,15)&amp;D19&amp;RIGHT(E21,6)</f>
        <v>irsend.sendNEC(0x1d0049b6, 32);</v>
      </c>
      <c r="H21" s="5" t="s">
        <v>131</v>
      </c>
    </row>
    <row r="22" spans="1:8" x14ac:dyDescent="0.25">
      <c r="A22" s="2"/>
      <c r="B22" s="17"/>
      <c r="C22" s="8"/>
      <c r="D22" s="22"/>
      <c r="E22" s="11" t="s">
        <v>55</v>
      </c>
      <c r="F22" s="22" t="str">
        <f>LEFT(E22,32)&amp;A19&amp;RIGHT(E22,3)</f>
        <v>server.send(200, "text/plain", "cd");</v>
      </c>
      <c r="H22" s="5" t="s">
        <v>60</v>
      </c>
    </row>
    <row r="23" spans="1:8" x14ac:dyDescent="0.25">
      <c r="A23" s="2"/>
      <c r="B23" s="17"/>
      <c r="C23" s="8"/>
      <c r="D23" s="22"/>
      <c r="E23" s="11" t="s">
        <v>51</v>
      </c>
      <c r="F23" s="22" t="str">
        <f t="shared" ref="F23" si="2">E23</f>
        <v>});</v>
      </c>
      <c r="H23" s="5" t="s">
        <v>51</v>
      </c>
    </row>
    <row r="24" spans="1:8" x14ac:dyDescent="0.25">
      <c r="A24" s="3"/>
      <c r="B24" s="18"/>
      <c r="C24" s="9"/>
      <c r="D24" s="23"/>
      <c r="E24" s="12"/>
      <c r="F24" s="23"/>
      <c r="H24" s="6"/>
    </row>
    <row r="25" spans="1:8" x14ac:dyDescent="0.25">
      <c r="A25" s="1" t="s">
        <v>30</v>
      </c>
      <c r="B25" s="16" t="s">
        <v>157</v>
      </c>
      <c r="C25" s="7" t="s">
        <v>2</v>
      </c>
      <c r="D25" s="21" t="str">
        <f t="shared" ref="D25" si="3">"0x"&amp;LEFT(C25,8)</f>
        <v>0x1d0009f6</v>
      </c>
      <c r="E25" s="10" t="s">
        <v>52</v>
      </c>
      <c r="F25" s="21" t="str">
        <f>LEFT(E25,12)&amp;A25&amp;RIGHT(E25,8)</f>
        <v>server.on("/phono", [](){</v>
      </c>
      <c r="H25" s="4" t="s">
        <v>61</v>
      </c>
    </row>
    <row r="26" spans="1:8" x14ac:dyDescent="0.25">
      <c r="A26" s="2"/>
      <c r="B26" s="17"/>
      <c r="C26" s="8"/>
      <c r="D26" s="22"/>
      <c r="E26" s="11" t="s">
        <v>53</v>
      </c>
      <c r="F26" s="22" t="str">
        <f>LEFT(E26,16)&amp;A25&amp;RIGHT(E26,3)</f>
        <v>Serial.println("phono");</v>
      </c>
      <c r="H26" s="5" t="s">
        <v>62</v>
      </c>
    </row>
    <row r="27" spans="1:8" x14ac:dyDescent="0.25">
      <c r="A27" s="2"/>
      <c r="B27" s="17"/>
      <c r="C27" s="8"/>
      <c r="D27" s="22"/>
      <c r="E27" s="11" t="s">
        <v>54</v>
      </c>
      <c r="F27" s="22" t="str">
        <f t="shared" ref="F27" si="4">LEFT(E27,15)&amp;D25&amp;RIGHT(E27,6)</f>
        <v>irsend.sendNEC(0x1d0009f6, 32);</v>
      </c>
      <c r="H27" s="5" t="s">
        <v>132</v>
      </c>
    </row>
    <row r="28" spans="1:8" x14ac:dyDescent="0.25">
      <c r="A28" s="2"/>
      <c r="B28" s="17"/>
      <c r="C28" s="8"/>
      <c r="D28" s="22"/>
      <c r="E28" s="11" t="s">
        <v>55</v>
      </c>
      <c r="F28" s="22" t="str">
        <f>LEFT(E28,32)&amp;A25&amp;RIGHT(E28,3)</f>
        <v>server.send(200, "text/plain", "phono");</v>
      </c>
      <c r="H28" s="5" t="s">
        <v>63</v>
      </c>
    </row>
    <row r="29" spans="1:8" x14ac:dyDescent="0.25">
      <c r="A29" s="2"/>
      <c r="B29" s="17"/>
      <c r="C29" s="8"/>
      <c r="D29" s="22"/>
      <c r="E29" s="11" t="s">
        <v>51</v>
      </c>
      <c r="F29" s="22" t="str">
        <f t="shared" ref="F29" si="5">E29</f>
        <v>});</v>
      </c>
      <c r="H29" s="5" t="s">
        <v>51</v>
      </c>
    </row>
    <row r="30" spans="1:8" x14ac:dyDescent="0.25">
      <c r="A30" s="3"/>
      <c r="B30" s="18"/>
      <c r="C30" s="9"/>
      <c r="D30" s="23"/>
      <c r="E30" s="12"/>
      <c r="F30" s="23"/>
      <c r="H30" s="6"/>
    </row>
    <row r="31" spans="1:8" x14ac:dyDescent="0.25">
      <c r="A31" s="1" t="s">
        <v>31</v>
      </c>
      <c r="B31" s="16" t="s">
        <v>158</v>
      </c>
      <c r="C31" s="7" t="s">
        <v>3</v>
      </c>
      <c r="D31" s="21" t="str">
        <f t="shared" ref="D31" si="6">"0x"&amp;LEFT(C31,8)</f>
        <v>0x1d0029d6</v>
      </c>
      <c r="E31" s="10" t="s">
        <v>52</v>
      </c>
      <c r="F31" s="21" t="str">
        <f>LEFT(E31,12)&amp;A31&amp;RIGHT(E31,8)</f>
        <v>server.on("/tape", [](){</v>
      </c>
      <c r="H31" s="4" t="s">
        <v>64</v>
      </c>
    </row>
    <row r="32" spans="1:8" x14ac:dyDescent="0.25">
      <c r="A32" s="2"/>
      <c r="B32" s="17"/>
      <c r="C32" s="8"/>
      <c r="D32" s="22"/>
      <c r="E32" s="11" t="s">
        <v>53</v>
      </c>
      <c r="F32" s="22" t="str">
        <f>LEFT(E32,16)&amp;A31&amp;RIGHT(E32,3)</f>
        <v>Serial.println("tape");</v>
      </c>
      <c r="H32" s="5" t="s">
        <v>65</v>
      </c>
    </row>
    <row r="33" spans="1:8" x14ac:dyDescent="0.25">
      <c r="A33" s="2"/>
      <c r="B33" s="17"/>
      <c r="C33" s="8"/>
      <c r="D33" s="22"/>
      <c r="E33" s="11" t="s">
        <v>54</v>
      </c>
      <c r="F33" s="22" t="str">
        <f t="shared" ref="F33" si="7">LEFT(E33,15)&amp;D31&amp;RIGHT(E33,6)</f>
        <v>irsend.sendNEC(0x1d0029d6, 32);</v>
      </c>
      <c r="H33" s="5" t="s">
        <v>133</v>
      </c>
    </row>
    <row r="34" spans="1:8" x14ac:dyDescent="0.25">
      <c r="A34" s="2"/>
      <c r="B34" s="17"/>
      <c r="C34" s="8"/>
      <c r="D34" s="22"/>
      <c r="E34" s="11" t="s">
        <v>55</v>
      </c>
      <c r="F34" s="22" t="str">
        <f>LEFT(E34,32)&amp;A31&amp;RIGHT(E34,3)</f>
        <v>server.send(200, "text/plain", "tape");</v>
      </c>
      <c r="H34" s="5" t="s">
        <v>66</v>
      </c>
    </row>
    <row r="35" spans="1:8" x14ac:dyDescent="0.25">
      <c r="A35" s="2"/>
      <c r="B35" s="17"/>
      <c r="C35" s="8"/>
      <c r="D35" s="22"/>
      <c r="E35" s="11" t="s">
        <v>51</v>
      </c>
      <c r="F35" s="22" t="str">
        <f t="shared" ref="F35" si="8">E35</f>
        <v>});</v>
      </c>
      <c r="H35" s="5" t="s">
        <v>51</v>
      </c>
    </row>
    <row r="36" spans="1:8" x14ac:dyDescent="0.25">
      <c r="A36" s="3"/>
      <c r="B36" s="18"/>
      <c r="C36" s="9"/>
      <c r="D36" s="23"/>
      <c r="E36" s="12"/>
      <c r="F36" s="23"/>
      <c r="H36" s="6"/>
    </row>
    <row r="37" spans="1:8" x14ac:dyDescent="0.25">
      <c r="A37" s="1" t="s">
        <v>32</v>
      </c>
      <c r="B37" s="19" t="s">
        <v>186</v>
      </c>
      <c r="C37" s="7" t="s">
        <v>4</v>
      </c>
      <c r="D37" s="21" t="str">
        <f t="shared" ref="D37" si="9">"0x"&amp;LEFT(C37,8)</f>
        <v>0x1d006897</v>
      </c>
      <c r="E37" s="10" t="s">
        <v>52</v>
      </c>
      <c r="F37" s="21" t="str">
        <f>LEFT(E37,12)&amp;A37&amp;RIGHT(E37,8)</f>
        <v>server.on("/ipod", [](){</v>
      </c>
      <c r="H37" s="4" t="s">
        <v>67</v>
      </c>
    </row>
    <row r="38" spans="1:8" x14ac:dyDescent="0.25">
      <c r="A38" s="2"/>
      <c r="B38" s="17"/>
      <c r="C38" s="8"/>
      <c r="D38" s="22"/>
      <c r="E38" s="11" t="s">
        <v>53</v>
      </c>
      <c r="F38" s="22" t="str">
        <f>LEFT(E38,16)&amp;A37&amp;RIGHT(E38,3)</f>
        <v>Serial.println("ipod");</v>
      </c>
      <c r="H38" s="5" t="s">
        <v>68</v>
      </c>
    </row>
    <row r="39" spans="1:8" x14ac:dyDescent="0.25">
      <c r="A39" s="2"/>
      <c r="B39" s="17"/>
      <c r="C39" s="8"/>
      <c r="D39" s="22"/>
      <c r="E39" s="11" t="s">
        <v>54</v>
      </c>
      <c r="F39" s="22" t="str">
        <f t="shared" ref="F39" si="10">LEFT(E39,15)&amp;D37&amp;RIGHT(E39,6)</f>
        <v>irsend.sendNEC(0x1d006897, 32);</v>
      </c>
      <c r="H39" s="5" t="s">
        <v>134</v>
      </c>
    </row>
    <row r="40" spans="1:8" x14ac:dyDescent="0.25">
      <c r="A40" s="2"/>
      <c r="B40" s="17"/>
      <c r="C40" s="8"/>
      <c r="D40" s="22"/>
      <c r="E40" s="11" t="s">
        <v>55</v>
      </c>
      <c r="F40" s="22" t="str">
        <f>LEFT(E40,32)&amp;A37&amp;RIGHT(E40,3)</f>
        <v>server.send(200, "text/plain", "ipod");</v>
      </c>
      <c r="H40" s="5" t="s">
        <v>69</v>
      </c>
    </row>
    <row r="41" spans="1:8" x14ac:dyDescent="0.25">
      <c r="A41" s="2"/>
      <c r="B41" s="17"/>
      <c r="C41" s="8"/>
      <c r="D41" s="22"/>
      <c r="E41" s="11" t="s">
        <v>51</v>
      </c>
      <c r="F41" s="22" t="str">
        <f t="shared" ref="F41" si="11">E41</f>
        <v>});</v>
      </c>
      <c r="H41" s="5" t="s">
        <v>51</v>
      </c>
    </row>
    <row r="42" spans="1:8" x14ac:dyDescent="0.25">
      <c r="A42" s="3"/>
      <c r="B42" s="18"/>
      <c r="C42" s="9"/>
      <c r="D42" s="23"/>
      <c r="E42" s="12"/>
      <c r="F42" s="23"/>
      <c r="H42" s="6"/>
    </row>
    <row r="43" spans="1:8" x14ac:dyDescent="0.25">
      <c r="A43" s="1" t="s">
        <v>33</v>
      </c>
      <c r="B43" s="19" t="s">
        <v>187</v>
      </c>
      <c r="C43" s="7" t="s">
        <v>5</v>
      </c>
      <c r="D43" s="21" t="str">
        <f t="shared" ref="D43" si="12">"0x"&amp;LEFT(C43,8)</f>
        <v>0x1d00c936</v>
      </c>
      <c r="E43" s="10" t="s">
        <v>52</v>
      </c>
      <c r="F43" s="21" t="str">
        <f>LEFT(E43,12)&amp;A43&amp;RIGHT(E43,8)</f>
        <v>server.on("/web", [](){</v>
      </c>
      <c r="H43" s="4" t="s">
        <v>70</v>
      </c>
    </row>
    <row r="44" spans="1:8" x14ac:dyDescent="0.25">
      <c r="A44" s="2"/>
      <c r="B44" s="17"/>
      <c r="C44" s="8"/>
      <c r="D44" s="22"/>
      <c r="E44" s="11" t="s">
        <v>53</v>
      </c>
      <c r="F44" s="22" t="str">
        <f>LEFT(E44,16)&amp;A43&amp;RIGHT(E44,3)</f>
        <v>Serial.println("web");</v>
      </c>
      <c r="H44" s="5" t="s">
        <v>71</v>
      </c>
    </row>
    <row r="45" spans="1:8" x14ac:dyDescent="0.25">
      <c r="A45" s="2"/>
      <c r="B45" s="17"/>
      <c r="C45" s="8"/>
      <c r="D45" s="22"/>
      <c r="E45" s="11" t="s">
        <v>54</v>
      </c>
      <c r="F45" s="22" t="str">
        <f t="shared" ref="F45" si="13">LEFT(E45,15)&amp;D43&amp;RIGHT(E45,6)</f>
        <v>irsend.sendNEC(0x1d00c936, 32);</v>
      </c>
      <c r="H45" s="5" t="s">
        <v>135</v>
      </c>
    </row>
    <row r="46" spans="1:8" x14ac:dyDescent="0.25">
      <c r="A46" s="2"/>
      <c r="B46" s="17"/>
      <c r="C46" s="8"/>
      <c r="D46" s="22"/>
      <c r="E46" s="11" t="s">
        <v>55</v>
      </c>
      <c r="F46" s="22" t="str">
        <f>LEFT(E46,32)&amp;A43&amp;RIGHT(E46,3)</f>
        <v>server.send(200, "text/plain", "web");</v>
      </c>
      <c r="H46" s="5" t="s">
        <v>72</v>
      </c>
    </row>
    <row r="47" spans="1:8" x14ac:dyDescent="0.25">
      <c r="A47" s="2"/>
      <c r="B47" s="17"/>
      <c r="C47" s="8"/>
      <c r="D47" s="22"/>
      <c r="E47" s="11" t="s">
        <v>51</v>
      </c>
      <c r="F47" s="22" t="str">
        <f t="shared" ref="F47" si="14">E47</f>
        <v>});</v>
      </c>
      <c r="H47" s="5" t="s">
        <v>51</v>
      </c>
    </row>
    <row r="48" spans="1:8" x14ac:dyDescent="0.25">
      <c r="A48" s="3"/>
      <c r="B48" s="18"/>
      <c r="C48" s="9"/>
      <c r="D48" s="23"/>
      <c r="E48" s="12"/>
      <c r="F48" s="23"/>
      <c r="H48" s="6"/>
    </row>
    <row r="49" spans="1:8" x14ac:dyDescent="0.25">
      <c r="A49" s="1" t="s">
        <v>25</v>
      </c>
      <c r="B49" s="16" t="s">
        <v>160</v>
      </c>
      <c r="C49" s="7" t="s">
        <v>6</v>
      </c>
      <c r="D49" s="21" t="str">
        <f t="shared" ref="D49" si="15">"0x"&amp;LEFT(C49,8)</f>
        <v>0x1d00f00f</v>
      </c>
      <c r="E49" s="10" t="s">
        <v>52</v>
      </c>
      <c r="F49" s="21" t="str">
        <f>LEFT(E49,12)&amp;A49&amp;RIGHT(E49,8)</f>
        <v>server.on("/geup", [](){</v>
      </c>
      <c r="H49" s="4" t="s">
        <v>73</v>
      </c>
    </row>
    <row r="50" spans="1:8" x14ac:dyDescent="0.25">
      <c r="A50" s="2"/>
      <c r="B50" s="17"/>
      <c r="C50" s="8"/>
      <c r="D50" s="22"/>
      <c r="E50" s="11" t="s">
        <v>53</v>
      </c>
      <c r="F50" s="22" t="str">
        <f>LEFT(E50,16)&amp;A49&amp;RIGHT(E50,3)</f>
        <v>Serial.println("geup");</v>
      </c>
      <c r="H50" s="5" t="s">
        <v>74</v>
      </c>
    </row>
    <row r="51" spans="1:8" x14ac:dyDescent="0.25">
      <c r="A51" s="2"/>
      <c r="B51" s="17"/>
      <c r="C51" s="8"/>
      <c r="D51" s="22"/>
      <c r="E51" s="11" t="s">
        <v>54</v>
      </c>
      <c r="F51" s="22" t="str">
        <f t="shared" ref="F51" si="16">LEFT(E51,15)&amp;D49&amp;RIGHT(E51,6)</f>
        <v>irsend.sendNEC(0x1d00f00f, 32);</v>
      </c>
      <c r="H51" s="5" t="s">
        <v>136</v>
      </c>
    </row>
    <row r="52" spans="1:8" x14ac:dyDescent="0.25">
      <c r="A52" s="2"/>
      <c r="B52" s="17"/>
      <c r="C52" s="8"/>
      <c r="D52" s="22"/>
      <c r="E52" s="11" t="s">
        <v>55</v>
      </c>
      <c r="F52" s="22" t="str">
        <f>LEFT(E52,32)&amp;A49&amp;RIGHT(E52,3)</f>
        <v>server.send(200, "text/plain", "geup");</v>
      </c>
      <c r="H52" s="5" t="s">
        <v>75</v>
      </c>
    </row>
    <row r="53" spans="1:8" x14ac:dyDescent="0.25">
      <c r="A53" s="2"/>
      <c r="B53" s="17"/>
      <c r="C53" s="8"/>
      <c r="D53" s="22"/>
      <c r="E53" s="11" t="s">
        <v>51</v>
      </c>
      <c r="F53" s="22" t="str">
        <f t="shared" ref="F53" si="17">E53</f>
        <v>});</v>
      </c>
      <c r="H53" s="5" t="s">
        <v>51</v>
      </c>
    </row>
    <row r="54" spans="1:8" x14ac:dyDescent="0.25">
      <c r="A54" s="3"/>
      <c r="B54" s="18"/>
      <c r="C54" s="9"/>
      <c r="D54" s="23"/>
      <c r="E54" s="12"/>
      <c r="F54" s="23"/>
      <c r="H54" s="6"/>
    </row>
    <row r="55" spans="1:8" x14ac:dyDescent="0.25">
      <c r="A55" s="1" t="s">
        <v>26</v>
      </c>
      <c r="B55" s="16" t="s">
        <v>161</v>
      </c>
      <c r="C55" s="7" t="s">
        <v>7</v>
      </c>
      <c r="D55" s="21" t="str">
        <f t="shared" ref="D55" si="18">"0x"&amp;LEFT(C55,8)</f>
        <v>0x1d00a35c</v>
      </c>
      <c r="E55" s="10" t="s">
        <v>52</v>
      </c>
      <c r="F55" s="21" t="str">
        <f>LEFT(E55,12)&amp;A55&amp;RIGHT(E55,8)</f>
        <v>server.on("/gedn", [](){</v>
      </c>
      <c r="H55" s="4" t="s">
        <v>76</v>
      </c>
    </row>
    <row r="56" spans="1:8" x14ac:dyDescent="0.25">
      <c r="A56" s="2"/>
      <c r="B56" s="17"/>
      <c r="C56" s="8"/>
      <c r="D56" s="22"/>
      <c r="E56" s="11" t="s">
        <v>53</v>
      </c>
      <c r="F56" s="22" t="str">
        <f>LEFT(E56,16)&amp;A55&amp;RIGHT(E56,3)</f>
        <v>Serial.println("gedn");</v>
      </c>
      <c r="H56" s="5" t="s">
        <v>77</v>
      </c>
    </row>
    <row r="57" spans="1:8" x14ac:dyDescent="0.25">
      <c r="A57" s="2"/>
      <c r="B57" s="17"/>
      <c r="C57" s="8"/>
      <c r="D57" s="22"/>
      <c r="E57" s="11" t="s">
        <v>54</v>
      </c>
      <c r="F57" s="22" t="str">
        <f t="shared" ref="F57" si="19">LEFT(E57,15)&amp;D55&amp;RIGHT(E57,6)</f>
        <v>irsend.sendNEC(0x1d00a35c, 32);</v>
      </c>
      <c r="H57" s="5" t="s">
        <v>137</v>
      </c>
    </row>
    <row r="58" spans="1:8" x14ac:dyDescent="0.25">
      <c r="A58" s="2"/>
      <c r="B58" s="17"/>
      <c r="C58" s="8"/>
      <c r="D58" s="22"/>
      <c r="E58" s="11" t="s">
        <v>55</v>
      </c>
      <c r="F58" s="22" t="str">
        <f>LEFT(E58,32)&amp;A55&amp;RIGHT(E58,3)</f>
        <v>server.send(200, "text/plain", "gedn");</v>
      </c>
      <c r="H58" s="5" t="s">
        <v>78</v>
      </c>
    </row>
    <row r="59" spans="1:8" x14ac:dyDescent="0.25">
      <c r="A59" s="2"/>
      <c r="B59" s="17"/>
      <c r="C59" s="8"/>
      <c r="D59" s="22"/>
      <c r="E59" s="11" t="s">
        <v>51</v>
      </c>
      <c r="F59" s="22" t="str">
        <f t="shared" ref="F59" si="20">E59</f>
        <v>});</v>
      </c>
      <c r="H59" s="5" t="s">
        <v>51</v>
      </c>
    </row>
    <row r="60" spans="1:8" x14ac:dyDescent="0.25">
      <c r="A60" s="3"/>
      <c r="B60" s="18"/>
      <c r="C60" s="9"/>
      <c r="D60" s="23"/>
      <c r="E60" s="12"/>
      <c r="F60" s="23"/>
      <c r="H60" s="6"/>
    </row>
    <row r="61" spans="1:8" x14ac:dyDescent="0.25">
      <c r="A61" s="1" t="s">
        <v>34</v>
      </c>
      <c r="B61" s="16" t="s">
        <v>162</v>
      </c>
      <c r="C61" s="7" t="s">
        <v>8</v>
      </c>
      <c r="D61" s="21" t="str">
        <f t="shared" ref="D61" si="21">"0x"&amp;LEFT(C61,8)</f>
        <v>0x1d00e31c</v>
      </c>
      <c r="E61" s="10" t="s">
        <v>52</v>
      </c>
      <c r="F61" s="21" t="str">
        <f>LEFT(E61,12)&amp;A61&amp;RIGHT(E61,8)</f>
        <v>server.on("/rearup", [](){</v>
      </c>
      <c r="H61" s="4" t="s">
        <v>79</v>
      </c>
    </row>
    <row r="62" spans="1:8" x14ac:dyDescent="0.25">
      <c r="A62" s="2"/>
      <c r="B62" s="17"/>
      <c r="C62" s="8"/>
      <c r="D62" s="22"/>
      <c r="E62" s="11" t="s">
        <v>53</v>
      </c>
      <c r="F62" s="22" t="str">
        <f>LEFT(E62,16)&amp;A61&amp;RIGHT(E62,3)</f>
        <v>Serial.println("rearup");</v>
      </c>
      <c r="H62" s="5" t="s">
        <v>80</v>
      </c>
    </row>
    <row r="63" spans="1:8" x14ac:dyDescent="0.25">
      <c r="A63" s="2"/>
      <c r="B63" s="17"/>
      <c r="C63" s="8"/>
      <c r="D63" s="22"/>
      <c r="E63" s="11" t="s">
        <v>54</v>
      </c>
      <c r="F63" s="22" t="str">
        <f t="shared" ref="F63" si="22">LEFT(E63,15)&amp;D61&amp;RIGHT(E63,6)</f>
        <v>irsend.sendNEC(0x1d00e31c, 32);</v>
      </c>
      <c r="H63" s="5" t="s">
        <v>138</v>
      </c>
    </row>
    <row r="64" spans="1:8" x14ac:dyDescent="0.25">
      <c r="A64" s="2"/>
      <c r="B64" s="17"/>
      <c r="C64" s="8"/>
      <c r="D64" s="22"/>
      <c r="E64" s="11" t="s">
        <v>55</v>
      </c>
      <c r="F64" s="22" t="str">
        <f>LEFT(E64,32)&amp;A61&amp;RIGHT(E64,3)</f>
        <v>server.send(200, "text/plain", "rearup");</v>
      </c>
      <c r="H64" s="5" t="s">
        <v>81</v>
      </c>
    </row>
    <row r="65" spans="1:8" x14ac:dyDescent="0.25">
      <c r="A65" s="2"/>
      <c r="B65" s="17"/>
      <c r="C65" s="8"/>
      <c r="D65" s="22"/>
      <c r="E65" s="11" t="s">
        <v>51</v>
      </c>
      <c r="F65" s="22" t="str">
        <f t="shared" ref="F65" si="23">E65</f>
        <v>});</v>
      </c>
      <c r="H65" s="5" t="s">
        <v>51</v>
      </c>
    </row>
    <row r="66" spans="1:8" x14ac:dyDescent="0.25">
      <c r="A66" s="3"/>
      <c r="B66" s="18"/>
      <c r="C66" s="9"/>
      <c r="D66" s="23"/>
      <c r="E66" s="12"/>
      <c r="F66" s="23"/>
      <c r="H66" s="6"/>
    </row>
    <row r="67" spans="1:8" x14ac:dyDescent="0.25">
      <c r="A67" s="1" t="s">
        <v>35</v>
      </c>
      <c r="B67" s="16" t="s">
        <v>163</v>
      </c>
      <c r="C67" s="7" t="s">
        <v>9</v>
      </c>
      <c r="D67" s="21" t="str">
        <f t="shared" ref="D67" si="24">"0x"&amp;LEFT(C67,8)</f>
        <v>0x1d00639c</v>
      </c>
      <c r="E67" s="10" t="s">
        <v>52</v>
      </c>
      <c r="F67" s="21" t="str">
        <f>LEFT(E67,12)&amp;A67&amp;RIGHT(E67,8)</f>
        <v>server.on("/reardn", [](){</v>
      </c>
      <c r="H67" s="4" t="s">
        <v>82</v>
      </c>
    </row>
    <row r="68" spans="1:8" x14ac:dyDescent="0.25">
      <c r="A68" s="2"/>
      <c r="B68" s="17"/>
      <c r="C68" s="8"/>
      <c r="D68" s="22"/>
      <c r="E68" s="11" t="s">
        <v>53</v>
      </c>
      <c r="F68" s="22" t="str">
        <f>LEFT(E68,16)&amp;A67&amp;RIGHT(E68,3)</f>
        <v>Serial.println("reardn");</v>
      </c>
      <c r="H68" s="5" t="s">
        <v>83</v>
      </c>
    </row>
    <row r="69" spans="1:8" x14ac:dyDescent="0.25">
      <c r="A69" s="2"/>
      <c r="B69" s="17"/>
      <c r="C69" s="8"/>
      <c r="D69" s="22"/>
      <c r="E69" s="11" t="s">
        <v>54</v>
      </c>
      <c r="F69" s="22" t="str">
        <f t="shared" ref="F69" si="25">LEFT(E69,15)&amp;D67&amp;RIGHT(E69,6)</f>
        <v>irsend.sendNEC(0x1d00639c, 32);</v>
      </c>
      <c r="H69" s="5" t="s">
        <v>139</v>
      </c>
    </row>
    <row r="70" spans="1:8" x14ac:dyDescent="0.25">
      <c r="A70" s="2"/>
      <c r="B70" s="17"/>
      <c r="C70" s="8"/>
      <c r="D70" s="22"/>
      <c r="E70" s="11" t="s">
        <v>55</v>
      </c>
      <c r="F70" s="22" t="str">
        <f>LEFT(E70,32)&amp;A67&amp;RIGHT(E70,3)</f>
        <v>server.send(200, "text/plain", "reardn");</v>
      </c>
      <c r="H70" s="5" t="s">
        <v>84</v>
      </c>
    </row>
    <row r="71" spans="1:8" x14ac:dyDescent="0.25">
      <c r="A71" s="2"/>
      <c r="B71" s="17"/>
      <c r="C71" s="8"/>
      <c r="D71" s="22"/>
      <c r="E71" s="11" t="s">
        <v>51</v>
      </c>
      <c r="F71" s="22" t="str">
        <f t="shared" ref="F71" si="26">E71</f>
        <v>});</v>
      </c>
      <c r="H71" s="5" t="s">
        <v>51</v>
      </c>
    </row>
    <row r="72" spans="1:8" x14ac:dyDescent="0.25">
      <c r="A72" s="3"/>
      <c r="B72" s="18"/>
      <c r="C72" s="9"/>
      <c r="D72" s="23"/>
      <c r="E72" s="12"/>
      <c r="F72" s="23"/>
      <c r="H72" s="6"/>
    </row>
    <row r="73" spans="1:8" x14ac:dyDescent="0.25">
      <c r="A73" s="1" t="s">
        <v>36</v>
      </c>
      <c r="B73" s="16" t="s">
        <v>164</v>
      </c>
      <c r="C73" s="7" t="s">
        <v>10</v>
      </c>
      <c r="D73" s="21" t="str">
        <f t="shared" ref="D73" si="27">"0x"&amp;LEFT(C73,8)</f>
        <v>0x1d00d02f</v>
      </c>
      <c r="E73" s="10" t="s">
        <v>52</v>
      </c>
      <c r="F73" s="21" t="str">
        <f>LEFT(E73,12)&amp;A73&amp;RIGHT(E73,8)</f>
        <v>server.on("/centup", [](){</v>
      </c>
      <c r="H73" s="4" t="s">
        <v>85</v>
      </c>
    </row>
    <row r="74" spans="1:8" x14ac:dyDescent="0.25">
      <c r="A74" s="2"/>
      <c r="B74" s="17"/>
      <c r="C74" s="8"/>
      <c r="D74" s="22"/>
      <c r="E74" s="11" t="s">
        <v>53</v>
      </c>
      <c r="F74" s="22" t="str">
        <f>LEFT(E74,16)&amp;A73&amp;RIGHT(E74,3)</f>
        <v>Serial.println("centup");</v>
      </c>
      <c r="H74" s="5" t="s">
        <v>86</v>
      </c>
    </row>
    <row r="75" spans="1:8" x14ac:dyDescent="0.25">
      <c r="A75" s="2"/>
      <c r="B75" s="17"/>
      <c r="C75" s="8"/>
      <c r="D75" s="22"/>
      <c r="E75" s="11" t="s">
        <v>54</v>
      </c>
      <c r="F75" s="22" t="str">
        <f t="shared" ref="F75" si="28">LEFT(E75,15)&amp;D73&amp;RIGHT(E75,6)</f>
        <v>irsend.sendNEC(0x1d00d02f, 32);</v>
      </c>
      <c r="H75" s="5" t="s">
        <v>140</v>
      </c>
    </row>
    <row r="76" spans="1:8" x14ac:dyDescent="0.25">
      <c r="A76" s="2"/>
      <c r="B76" s="17"/>
      <c r="C76" s="8"/>
      <c r="D76" s="22"/>
      <c r="E76" s="11" t="s">
        <v>55</v>
      </c>
      <c r="F76" s="22" t="str">
        <f>LEFT(E76,32)&amp;A73&amp;RIGHT(E76,3)</f>
        <v>server.send(200, "text/plain", "centup");</v>
      </c>
      <c r="H76" s="5" t="s">
        <v>87</v>
      </c>
    </row>
    <row r="77" spans="1:8" x14ac:dyDescent="0.25">
      <c r="A77" s="2"/>
      <c r="B77" s="17"/>
      <c r="C77" s="8"/>
      <c r="D77" s="22"/>
      <c r="E77" s="11" t="s">
        <v>51</v>
      </c>
      <c r="F77" s="22" t="str">
        <f t="shared" ref="F77" si="29">E77</f>
        <v>});</v>
      </c>
      <c r="H77" s="5" t="s">
        <v>51</v>
      </c>
    </row>
    <row r="78" spans="1:8" x14ac:dyDescent="0.25">
      <c r="A78" s="3"/>
      <c r="B78" s="18"/>
      <c r="C78" s="9"/>
      <c r="D78" s="23"/>
      <c r="E78" s="12"/>
      <c r="F78" s="23"/>
      <c r="H78" s="6"/>
    </row>
    <row r="79" spans="1:8" x14ac:dyDescent="0.25">
      <c r="A79" s="1" t="s">
        <v>37</v>
      </c>
      <c r="B79" s="16" t="s">
        <v>165</v>
      </c>
      <c r="C79" s="7" t="s">
        <v>11</v>
      </c>
      <c r="D79" s="21" t="str">
        <f t="shared" ref="D79" si="30">"0x"&amp;LEFT(C79,8)</f>
        <v>0x1d0050af</v>
      </c>
      <c r="E79" s="10" t="s">
        <v>52</v>
      </c>
      <c r="F79" s="21" t="str">
        <f>LEFT(E79,12)&amp;A79&amp;RIGHT(E79,8)</f>
        <v>server.on("/centdn", [](){</v>
      </c>
      <c r="H79" s="4" t="s">
        <v>88</v>
      </c>
    </row>
    <row r="80" spans="1:8" x14ac:dyDescent="0.25">
      <c r="A80" s="2"/>
      <c r="B80" s="17"/>
      <c r="C80" s="8"/>
      <c r="D80" s="22"/>
      <c r="E80" s="11" t="s">
        <v>53</v>
      </c>
      <c r="F80" s="22" t="str">
        <f>LEFT(E80,16)&amp;A79&amp;RIGHT(E80,3)</f>
        <v>Serial.println("centdn");</v>
      </c>
      <c r="H80" s="5" t="s">
        <v>89</v>
      </c>
    </row>
    <row r="81" spans="1:8" x14ac:dyDescent="0.25">
      <c r="A81" s="2"/>
      <c r="B81" s="17"/>
      <c r="C81" s="8"/>
      <c r="D81" s="22"/>
      <c r="E81" s="11" t="s">
        <v>54</v>
      </c>
      <c r="F81" s="22" t="str">
        <f t="shared" ref="F81" si="31">LEFT(E81,15)&amp;D79&amp;RIGHT(E81,6)</f>
        <v>irsend.sendNEC(0x1d0050af, 32);</v>
      </c>
      <c r="H81" s="5" t="s">
        <v>141</v>
      </c>
    </row>
    <row r="82" spans="1:8" x14ac:dyDescent="0.25">
      <c r="A82" s="2"/>
      <c r="B82" s="17"/>
      <c r="C82" s="8"/>
      <c r="D82" s="22"/>
      <c r="E82" s="11" t="s">
        <v>55</v>
      </c>
      <c r="F82" s="22" t="str">
        <f>LEFT(E82,32)&amp;A79&amp;RIGHT(E82,3)</f>
        <v>server.send(200, "text/plain", "centdn");</v>
      </c>
      <c r="H82" s="5" t="s">
        <v>90</v>
      </c>
    </row>
    <row r="83" spans="1:8" x14ac:dyDescent="0.25">
      <c r="A83" s="2"/>
      <c r="B83" s="17"/>
      <c r="C83" s="8"/>
      <c r="D83" s="22"/>
      <c r="E83" s="11" t="s">
        <v>51</v>
      </c>
      <c r="F83" s="22" t="str">
        <f t="shared" ref="F83" si="32">E83</f>
        <v>});</v>
      </c>
      <c r="H83" s="5" t="s">
        <v>51</v>
      </c>
    </row>
    <row r="84" spans="1:8" x14ac:dyDescent="0.25">
      <c r="A84" s="3"/>
      <c r="B84" s="18"/>
      <c r="C84" s="9"/>
      <c r="D84" s="23"/>
      <c r="E84" s="12"/>
      <c r="F84" s="23"/>
      <c r="H84" s="6"/>
    </row>
    <row r="85" spans="1:8" x14ac:dyDescent="0.25">
      <c r="A85" s="1" t="s">
        <v>38</v>
      </c>
      <c r="B85" s="16" t="s">
        <v>166</v>
      </c>
      <c r="C85" s="7" t="s">
        <v>12</v>
      </c>
      <c r="D85" s="21" t="str">
        <f t="shared" ref="D85" si="33">"0x"&amp;LEFT(C85,8)</f>
        <v>0x2d92e817</v>
      </c>
      <c r="E85" s="10" t="s">
        <v>52</v>
      </c>
      <c r="F85" s="21" t="str">
        <f>LEFT(E85,12)&amp;A85&amp;RIGHT(E85,8)</f>
        <v>server.on("/subup", [](){</v>
      </c>
      <c r="H85" s="4" t="s">
        <v>91</v>
      </c>
    </row>
    <row r="86" spans="1:8" x14ac:dyDescent="0.25">
      <c r="A86" s="2"/>
      <c r="B86" s="17"/>
      <c r="C86" s="8"/>
      <c r="D86" s="22"/>
      <c r="E86" s="11" t="s">
        <v>53</v>
      </c>
      <c r="F86" s="22" t="str">
        <f>LEFT(E86,16)&amp;A85&amp;RIGHT(E86,3)</f>
        <v>Serial.println("subup");</v>
      </c>
      <c r="H86" s="5" t="s">
        <v>92</v>
      </c>
    </row>
    <row r="87" spans="1:8" x14ac:dyDescent="0.25">
      <c r="A87" s="2"/>
      <c r="B87" s="17"/>
      <c r="C87" s="8"/>
      <c r="D87" s="22"/>
      <c r="E87" s="11" t="s">
        <v>54</v>
      </c>
      <c r="F87" s="22" t="str">
        <f t="shared" ref="F87" si="34">LEFT(E87,15)&amp;D85&amp;RIGHT(E87,6)</f>
        <v>irsend.sendNEC(0x2d92e817, 32);</v>
      </c>
      <c r="H87" s="5" t="s">
        <v>142</v>
      </c>
    </row>
    <row r="88" spans="1:8" x14ac:dyDescent="0.25">
      <c r="A88" s="2"/>
      <c r="B88" s="17"/>
      <c r="C88" s="8"/>
      <c r="D88" s="22"/>
      <c r="E88" s="11" t="s">
        <v>55</v>
      </c>
      <c r="F88" s="22" t="str">
        <f>LEFT(E88,32)&amp;A85&amp;RIGHT(E88,3)</f>
        <v>server.send(200, "text/plain", "subup");</v>
      </c>
      <c r="H88" s="5" t="s">
        <v>93</v>
      </c>
    </row>
    <row r="89" spans="1:8" x14ac:dyDescent="0.25">
      <c r="A89" s="2"/>
      <c r="B89" s="17"/>
      <c r="C89" s="8"/>
      <c r="D89" s="22"/>
      <c r="E89" s="11" t="s">
        <v>51</v>
      </c>
      <c r="F89" s="22" t="str">
        <f t="shared" ref="F89" si="35">E89</f>
        <v>});</v>
      </c>
      <c r="H89" s="5" t="s">
        <v>51</v>
      </c>
    </row>
    <row r="90" spans="1:8" x14ac:dyDescent="0.25">
      <c r="A90" s="3"/>
      <c r="B90" s="18"/>
      <c r="C90" s="9"/>
      <c r="D90" s="23"/>
      <c r="E90" s="12"/>
      <c r="F90" s="23"/>
      <c r="H90" s="6"/>
    </row>
    <row r="91" spans="1:8" x14ac:dyDescent="0.25">
      <c r="A91" s="1" t="s">
        <v>39</v>
      </c>
      <c r="B91" s="16" t="s">
        <v>167</v>
      </c>
      <c r="C91" s="7" t="s">
        <v>13</v>
      </c>
      <c r="D91" s="21" t="str">
        <f t="shared" ref="D91" si="36">"0x"&amp;LEFT(C91,8)</f>
        <v>0x2d9228d7</v>
      </c>
      <c r="E91" s="10" t="s">
        <v>52</v>
      </c>
      <c r="F91" s="21" t="str">
        <f>LEFT(E91,12)&amp;A91&amp;RIGHT(E91,8)</f>
        <v>server.on("/subdn", [](){</v>
      </c>
      <c r="H91" s="4" t="s">
        <v>94</v>
      </c>
    </row>
    <row r="92" spans="1:8" x14ac:dyDescent="0.25">
      <c r="A92" s="2"/>
      <c r="B92" s="17"/>
      <c r="C92" s="8"/>
      <c r="D92" s="22"/>
      <c r="E92" s="11" t="s">
        <v>53</v>
      </c>
      <c r="F92" s="22" t="str">
        <f>LEFT(E92,16)&amp;A91&amp;RIGHT(E92,3)</f>
        <v>Serial.println("subdn");</v>
      </c>
      <c r="H92" s="5" t="s">
        <v>95</v>
      </c>
    </row>
    <row r="93" spans="1:8" x14ac:dyDescent="0.25">
      <c r="A93" s="2"/>
      <c r="B93" s="17"/>
      <c r="C93" s="8"/>
      <c r="D93" s="22"/>
      <c r="E93" s="11" t="s">
        <v>54</v>
      </c>
      <c r="F93" s="22" t="str">
        <f t="shared" ref="F93" si="37">LEFT(E93,15)&amp;D91&amp;RIGHT(E93,6)</f>
        <v>irsend.sendNEC(0x2d9228d7, 32);</v>
      </c>
      <c r="H93" s="5" t="s">
        <v>143</v>
      </c>
    </row>
    <row r="94" spans="1:8" x14ac:dyDescent="0.25">
      <c r="A94" s="2"/>
      <c r="B94" s="17"/>
      <c r="C94" s="8"/>
      <c r="D94" s="22"/>
      <c r="E94" s="11" t="s">
        <v>55</v>
      </c>
      <c r="F94" s="22" t="str">
        <f>LEFT(E94,32)&amp;A91&amp;RIGHT(E94,3)</f>
        <v>server.send(200, "text/plain", "subdn");</v>
      </c>
      <c r="H94" s="5" t="s">
        <v>96</v>
      </c>
    </row>
    <row r="95" spans="1:8" x14ac:dyDescent="0.25">
      <c r="A95" s="2"/>
      <c r="B95" s="17"/>
      <c r="C95" s="8"/>
      <c r="D95" s="22"/>
      <c r="E95" s="11" t="s">
        <v>51</v>
      </c>
      <c r="F95" s="22" t="str">
        <f t="shared" ref="F95" si="38">E95</f>
        <v>});</v>
      </c>
      <c r="H95" s="5" t="s">
        <v>51</v>
      </c>
    </row>
    <row r="96" spans="1:8" x14ac:dyDescent="0.25">
      <c r="A96" s="3"/>
      <c r="B96" s="18"/>
      <c r="C96" s="9"/>
      <c r="D96" s="23"/>
      <c r="E96" s="12"/>
      <c r="F96" s="23"/>
      <c r="H96" s="6"/>
    </row>
    <row r="97" spans="1:8" x14ac:dyDescent="0.25">
      <c r="A97" s="1" t="s">
        <v>40</v>
      </c>
      <c r="B97" s="16" t="s">
        <v>168</v>
      </c>
      <c r="C97" s="7" t="s">
        <v>14</v>
      </c>
      <c r="D97" s="21" t="str">
        <f t="shared" ref="D97" si="39">"0x"&amp;LEFT(C97,8)</f>
        <v>0x1d00d926</v>
      </c>
      <c r="E97" s="10" t="s">
        <v>52</v>
      </c>
      <c r="F97" s="21" t="str">
        <f>LEFT(E97,12)&amp;A97&amp;RIGHT(E97,8)</f>
        <v>server.on("/volup", [](){</v>
      </c>
      <c r="H97" s="4" t="s">
        <v>97</v>
      </c>
    </row>
    <row r="98" spans="1:8" x14ac:dyDescent="0.25">
      <c r="A98" s="2"/>
      <c r="B98" s="17"/>
      <c r="C98" s="8"/>
      <c r="D98" s="22"/>
      <c r="E98" s="11" t="s">
        <v>53</v>
      </c>
      <c r="F98" s="22" t="str">
        <f>LEFT(E98,16)&amp;A97&amp;RIGHT(E98,3)</f>
        <v>Serial.println("volup");</v>
      </c>
      <c r="H98" s="5" t="s">
        <v>98</v>
      </c>
    </row>
    <row r="99" spans="1:8" x14ac:dyDescent="0.25">
      <c r="A99" s="2"/>
      <c r="B99" s="17"/>
      <c r="C99" s="8"/>
      <c r="D99" s="22"/>
      <c r="E99" s="11" t="s">
        <v>54</v>
      </c>
      <c r="F99" s="22" t="str">
        <f t="shared" ref="F99" si="40">LEFT(E99,15)&amp;D97&amp;RIGHT(E99,6)</f>
        <v>irsend.sendNEC(0x1d00d926, 32);</v>
      </c>
      <c r="H99" s="5" t="s">
        <v>144</v>
      </c>
    </row>
    <row r="100" spans="1:8" x14ac:dyDescent="0.25">
      <c r="A100" s="2"/>
      <c r="B100" s="17"/>
      <c r="C100" s="8"/>
      <c r="D100" s="22"/>
      <c r="E100" s="11" t="s">
        <v>55</v>
      </c>
      <c r="F100" s="22" t="str">
        <f>LEFT(E100,32)&amp;A97&amp;RIGHT(E100,3)</f>
        <v>server.send(200, "text/plain", "volup");</v>
      </c>
      <c r="H100" s="5" t="s">
        <v>99</v>
      </c>
    </row>
    <row r="101" spans="1:8" x14ac:dyDescent="0.25">
      <c r="A101" s="2"/>
      <c r="B101" s="17"/>
      <c r="C101" s="8"/>
      <c r="D101" s="22"/>
      <c r="E101" s="11" t="s">
        <v>51</v>
      </c>
      <c r="F101" s="22" t="str">
        <f t="shared" ref="F101" si="41">E101</f>
        <v>});</v>
      </c>
      <c r="H101" s="5" t="s">
        <v>51</v>
      </c>
    </row>
    <row r="102" spans="1:8" x14ac:dyDescent="0.25">
      <c r="A102" s="3"/>
      <c r="B102" s="18"/>
      <c r="C102" s="9"/>
      <c r="D102" s="23"/>
      <c r="E102" s="12"/>
      <c r="F102" s="23"/>
      <c r="H102" s="6"/>
    </row>
    <row r="103" spans="1:8" x14ac:dyDescent="0.25">
      <c r="A103" s="1" t="s">
        <v>41</v>
      </c>
      <c r="B103" s="16" t="s">
        <v>169</v>
      </c>
      <c r="C103" s="7" t="s">
        <v>15</v>
      </c>
      <c r="D103" s="21" t="str">
        <f t="shared" ref="D103" si="42">"0x"&amp;LEFT(C103,8)</f>
        <v>0x1d0059a6</v>
      </c>
      <c r="E103" s="10" t="s">
        <v>52</v>
      </c>
      <c r="F103" s="21" t="str">
        <f>LEFT(E103,12)&amp;A103&amp;RIGHT(E103,8)</f>
        <v>server.on("/voldn", [](){</v>
      </c>
      <c r="H103" s="4" t="s">
        <v>100</v>
      </c>
    </row>
    <row r="104" spans="1:8" x14ac:dyDescent="0.25">
      <c r="A104" s="2"/>
      <c r="B104" s="17"/>
      <c r="C104" s="8"/>
      <c r="D104" s="22"/>
      <c r="E104" s="11" t="s">
        <v>53</v>
      </c>
      <c r="F104" s="22" t="str">
        <f>LEFT(E104,16)&amp;A103&amp;RIGHT(E104,3)</f>
        <v>Serial.println("voldn");</v>
      </c>
      <c r="H104" s="5" t="s">
        <v>101</v>
      </c>
    </row>
    <row r="105" spans="1:8" x14ac:dyDescent="0.25">
      <c r="A105" s="2"/>
      <c r="B105" s="17"/>
      <c r="C105" s="8"/>
      <c r="D105" s="22"/>
      <c r="E105" s="11" t="s">
        <v>54</v>
      </c>
      <c r="F105" s="22" t="str">
        <f t="shared" ref="F105" si="43">LEFT(E105,15)&amp;D103&amp;RIGHT(E105,6)</f>
        <v>irsend.sendNEC(0x1d0059a6, 32);</v>
      </c>
      <c r="H105" s="5" t="s">
        <v>145</v>
      </c>
    </row>
    <row r="106" spans="1:8" x14ac:dyDescent="0.25">
      <c r="A106" s="2"/>
      <c r="B106" s="17"/>
      <c r="C106" s="8"/>
      <c r="D106" s="22"/>
      <c r="E106" s="11" t="s">
        <v>55</v>
      </c>
      <c r="F106" s="22" t="str">
        <f>LEFT(E106,32)&amp;A103&amp;RIGHT(E106,3)</f>
        <v>server.send(200, "text/plain", "voldn");</v>
      </c>
      <c r="H106" s="5" t="s">
        <v>102</v>
      </c>
    </row>
    <row r="107" spans="1:8" x14ac:dyDescent="0.25">
      <c r="A107" s="2"/>
      <c r="B107" s="17"/>
      <c r="C107" s="8"/>
      <c r="D107" s="22"/>
      <c r="E107" s="11" t="s">
        <v>51</v>
      </c>
      <c r="F107" s="22" t="str">
        <f t="shared" ref="F107" si="44">E107</f>
        <v>});</v>
      </c>
      <c r="H107" s="5" t="s">
        <v>51</v>
      </c>
    </row>
    <row r="108" spans="1:8" x14ac:dyDescent="0.25">
      <c r="A108" s="3"/>
      <c r="B108" s="18"/>
      <c r="C108" s="9"/>
      <c r="D108" s="23"/>
      <c r="E108" s="12"/>
      <c r="F108" s="23"/>
      <c r="H108" s="6"/>
    </row>
    <row r="109" spans="1:8" x14ac:dyDescent="0.25">
      <c r="A109" s="1" t="s">
        <v>42</v>
      </c>
      <c r="B109" s="16" t="s">
        <v>170</v>
      </c>
      <c r="C109" s="7" t="s">
        <v>16</v>
      </c>
      <c r="D109" s="21" t="str">
        <f t="shared" ref="D109" si="45">"0x"&amp;LEFT(C109,8)</f>
        <v>0x1d00738c</v>
      </c>
      <c r="E109" s="10" t="s">
        <v>52</v>
      </c>
      <c r="F109" s="21" t="str">
        <f>LEFT(E109,12)&amp;A109&amp;RIGHT(E109,8)</f>
        <v>server.on("/prev", [](){</v>
      </c>
      <c r="H109" s="4" t="s">
        <v>103</v>
      </c>
    </row>
    <row r="110" spans="1:8" x14ac:dyDescent="0.25">
      <c r="A110" s="2"/>
      <c r="B110" s="17"/>
      <c r="C110" s="8"/>
      <c r="D110" s="22"/>
      <c r="E110" s="11" t="s">
        <v>53</v>
      </c>
      <c r="F110" s="22" t="str">
        <f>LEFT(E110,16)&amp;A109&amp;RIGHT(E110,3)</f>
        <v>Serial.println("prev");</v>
      </c>
      <c r="H110" s="5" t="s">
        <v>104</v>
      </c>
    </row>
    <row r="111" spans="1:8" x14ac:dyDescent="0.25">
      <c r="A111" s="2"/>
      <c r="B111" s="17"/>
      <c r="C111" s="8"/>
      <c r="D111" s="22"/>
      <c r="E111" s="11" t="s">
        <v>54</v>
      </c>
      <c r="F111" s="22" t="str">
        <f t="shared" ref="F111" si="46">LEFT(E111,15)&amp;D109&amp;RIGHT(E111,6)</f>
        <v>irsend.sendNEC(0x1d00738c, 32);</v>
      </c>
      <c r="H111" s="5" t="s">
        <v>146</v>
      </c>
    </row>
    <row r="112" spans="1:8" x14ac:dyDescent="0.25">
      <c r="A112" s="2"/>
      <c r="B112" s="17"/>
      <c r="C112" s="8"/>
      <c r="D112" s="22"/>
      <c r="E112" s="11" t="s">
        <v>55</v>
      </c>
      <c r="F112" s="22" t="str">
        <f>LEFT(E112,32)&amp;A109&amp;RIGHT(E112,3)</f>
        <v>server.send(200, "text/plain", "prev");</v>
      </c>
      <c r="H112" s="5" t="s">
        <v>105</v>
      </c>
    </row>
    <row r="113" spans="1:8" x14ac:dyDescent="0.25">
      <c r="A113" s="2"/>
      <c r="B113" s="17"/>
      <c r="C113" s="8"/>
      <c r="D113" s="22"/>
      <c r="E113" s="11" t="s">
        <v>51</v>
      </c>
      <c r="F113" s="22" t="str">
        <f t="shared" ref="F113" si="47">E113</f>
        <v>});</v>
      </c>
      <c r="H113" s="5" t="s">
        <v>51</v>
      </c>
    </row>
    <row r="114" spans="1:8" x14ac:dyDescent="0.25">
      <c r="A114" s="3"/>
      <c r="B114" s="18"/>
      <c r="C114" s="9"/>
      <c r="D114" s="23"/>
      <c r="E114" s="12"/>
      <c r="F114" s="23"/>
      <c r="H114" s="6"/>
    </row>
    <row r="115" spans="1:8" x14ac:dyDescent="0.25">
      <c r="A115" s="1" t="s">
        <v>43</v>
      </c>
      <c r="B115" s="16" t="s">
        <v>171</v>
      </c>
      <c r="C115" s="7" t="s">
        <v>17</v>
      </c>
      <c r="D115" s="21" t="str">
        <f t="shared" ref="D115" si="48">"0x"&amp;LEFT(C115,8)</f>
        <v>0x1d00936c</v>
      </c>
      <c r="E115" s="10" t="s">
        <v>52</v>
      </c>
      <c r="F115" s="21" t="str">
        <f>LEFT(E115,12)&amp;A115&amp;RIGHT(E115,8)</f>
        <v>server.on("/cdstop", [](){</v>
      </c>
      <c r="H115" s="4" t="s">
        <v>106</v>
      </c>
    </row>
    <row r="116" spans="1:8" x14ac:dyDescent="0.25">
      <c r="A116" s="2"/>
      <c r="B116" s="17"/>
      <c r="C116" s="8"/>
      <c r="D116" s="22"/>
      <c r="E116" s="11" t="s">
        <v>53</v>
      </c>
      <c r="F116" s="22" t="str">
        <f>LEFT(E116,16)&amp;A115&amp;RIGHT(E116,3)</f>
        <v>Serial.println("cdstop");</v>
      </c>
      <c r="H116" s="5" t="s">
        <v>107</v>
      </c>
    </row>
    <row r="117" spans="1:8" x14ac:dyDescent="0.25">
      <c r="A117" s="2"/>
      <c r="B117" s="17"/>
      <c r="C117" s="8"/>
      <c r="D117" s="22"/>
      <c r="E117" s="11" t="s">
        <v>54</v>
      </c>
      <c r="F117" s="22" t="str">
        <f t="shared" ref="F117" si="49">LEFT(E117,15)&amp;D115&amp;RIGHT(E117,6)</f>
        <v>irsend.sendNEC(0x1d00936c, 32);</v>
      </c>
      <c r="H117" s="5" t="s">
        <v>147</v>
      </c>
    </row>
    <row r="118" spans="1:8" x14ac:dyDescent="0.25">
      <c r="A118" s="2"/>
      <c r="B118" s="17"/>
      <c r="C118" s="8"/>
      <c r="D118" s="22"/>
      <c r="E118" s="11" t="s">
        <v>55</v>
      </c>
      <c r="F118" s="22" t="str">
        <f>LEFT(E118,32)&amp;A115&amp;RIGHT(E118,3)</f>
        <v>server.send(200, "text/plain", "cdstop");</v>
      </c>
      <c r="H118" s="5" t="s">
        <v>108</v>
      </c>
    </row>
    <row r="119" spans="1:8" x14ac:dyDescent="0.25">
      <c r="A119" s="2"/>
      <c r="B119" s="17"/>
      <c r="C119" s="8"/>
      <c r="D119" s="22"/>
      <c r="E119" s="11" t="s">
        <v>51</v>
      </c>
      <c r="F119" s="22" t="str">
        <f t="shared" ref="F119" si="50">E119</f>
        <v>});</v>
      </c>
      <c r="H119" s="5" t="s">
        <v>51</v>
      </c>
    </row>
    <row r="120" spans="1:8" x14ac:dyDescent="0.25">
      <c r="A120" s="3"/>
      <c r="B120" s="18"/>
      <c r="C120" s="9"/>
      <c r="D120" s="23"/>
      <c r="E120" s="12"/>
      <c r="F120" s="23"/>
      <c r="H120" s="6"/>
    </row>
    <row r="121" spans="1:8" x14ac:dyDescent="0.25">
      <c r="A121" s="1" t="s">
        <v>27</v>
      </c>
      <c r="B121" s="16" t="s">
        <v>172</v>
      </c>
      <c r="C121" s="7" t="s">
        <v>18</v>
      </c>
      <c r="D121" s="21" t="str">
        <f t="shared" ref="D121" si="51">"0x"&amp;LEFT(C121,8)</f>
        <v>0x1d00d32c</v>
      </c>
      <c r="E121" s="10" t="s">
        <v>52</v>
      </c>
      <c r="F121" s="21" t="str">
        <f>LEFT(E121,12)&amp;A121&amp;RIGHT(E121,8)</f>
        <v>server.on("/plyps", [](){</v>
      </c>
      <c r="H121" s="4" t="s">
        <v>109</v>
      </c>
    </row>
    <row r="122" spans="1:8" x14ac:dyDescent="0.25">
      <c r="A122" s="2"/>
      <c r="B122" s="17"/>
      <c r="C122" s="8"/>
      <c r="D122" s="22"/>
      <c r="E122" s="11" t="s">
        <v>53</v>
      </c>
      <c r="F122" s="22" t="str">
        <f>LEFT(E122,16)&amp;A121&amp;RIGHT(E122,3)</f>
        <v>Serial.println("plyps");</v>
      </c>
      <c r="H122" s="5" t="s">
        <v>110</v>
      </c>
    </row>
    <row r="123" spans="1:8" x14ac:dyDescent="0.25">
      <c r="A123" s="2"/>
      <c r="B123" s="17"/>
      <c r="C123" s="8"/>
      <c r="D123" s="22"/>
      <c r="E123" s="11" t="s">
        <v>54</v>
      </c>
      <c r="F123" s="22" t="str">
        <f t="shared" ref="F123" si="52">LEFT(E123,15)&amp;D121&amp;RIGHT(E123,6)</f>
        <v>irsend.sendNEC(0x1d00d32c, 32);</v>
      </c>
      <c r="H123" s="5" t="s">
        <v>148</v>
      </c>
    </row>
    <row r="124" spans="1:8" x14ac:dyDescent="0.25">
      <c r="A124" s="2"/>
      <c r="B124" s="17"/>
      <c r="C124" s="8"/>
      <c r="D124" s="22"/>
      <c r="E124" s="11" t="s">
        <v>55</v>
      </c>
      <c r="F124" s="22" t="str">
        <f>LEFT(E124,32)&amp;A121&amp;RIGHT(E124,3)</f>
        <v>server.send(200, "text/plain", "plyps");</v>
      </c>
      <c r="H124" s="5" t="s">
        <v>111</v>
      </c>
    </row>
    <row r="125" spans="1:8" x14ac:dyDescent="0.25">
      <c r="A125" s="2"/>
      <c r="B125" s="17"/>
      <c r="C125" s="8"/>
      <c r="D125" s="22"/>
      <c r="E125" s="11" t="s">
        <v>51</v>
      </c>
      <c r="F125" s="22" t="str">
        <f t="shared" ref="F125" si="53">E125</f>
        <v>});</v>
      </c>
      <c r="H125" s="5" t="s">
        <v>51</v>
      </c>
    </row>
    <row r="126" spans="1:8" x14ac:dyDescent="0.25">
      <c r="A126" s="3"/>
      <c r="B126" s="18"/>
      <c r="C126" s="9"/>
      <c r="D126" s="23"/>
      <c r="E126" s="12"/>
      <c r="F126" s="23"/>
      <c r="H126" s="6"/>
    </row>
    <row r="127" spans="1:8" x14ac:dyDescent="0.25">
      <c r="A127" s="1" t="s">
        <v>44</v>
      </c>
      <c r="B127" s="16" t="s">
        <v>173</v>
      </c>
      <c r="C127" s="7" t="s">
        <v>19</v>
      </c>
      <c r="D127" s="21" t="str">
        <f t="shared" ref="D127" si="54">"0x"&amp;LEFT(C127,8)</f>
        <v>0x1d00f30c</v>
      </c>
      <c r="E127" s="10" t="s">
        <v>52</v>
      </c>
      <c r="F127" s="21" t="str">
        <f>LEFT(E127,12)&amp;A127&amp;RIGHT(E127,8)</f>
        <v>server.on("/next", [](){</v>
      </c>
      <c r="H127" s="4" t="s">
        <v>112</v>
      </c>
    </row>
    <row r="128" spans="1:8" x14ac:dyDescent="0.25">
      <c r="A128" s="2"/>
      <c r="B128" s="17"/>
      <c r="C128" s="8"/>
      <c r="D128" s="22"/>
      <c r="E128" s="11" t="s">
        <v>53</v>
      </c>
      <c r="F128" s="22" t="str">
        <f>LEFT(E128,16)&amp;A127&amp;RIGHT(E128,3)</f>
        <v>Serial.println("next");</v>
      </c>
      <c r="H128" s="5" t="s">
        <v>113</v>
      </c>
    </row>
    <row r="129" spans="1:8" x14ac:dyDescent="0.25">
      <c r="A129" s="2"/>
      <c r="B129" s="17"/>
      <c r="C129" s="8"/>
      <c r="D129" s="22"/>
      <c r="E129" s="11" t="s">
        <v>54</v>
      </c>
      <c r="F129" s="22" t="str">
        <f t="shared" ref="F129" si="55">LEFT(E129,15)&amp;D127&amp;RIGHT(E129,6)</f>
        <v>irsend.sendNEC(0x1d00f30c, 32);</v>
      </c>
      <c r="H129" s="5" t="s">
        <v>149</v>
      </c>
    </row>
    <row r="130" spans="1:8" x14ac:dyDescent="0.25">
      <c r="A130" s="2"/>
      <c r="B130" s="17"/>
      <c r="C130" s="8"/>
      <c r="D130" s="22"/>
      <c r="E130" s="11" t="s">
        <v>55</v>
      </c>
      <c r="F130" s="22" t="str">
        <f>LEFT(E130,32)&amp;A127&amp;RIGHT(E130,3)</f>
        <v>server.send(200, "text/plain", "next");</v>
      </c>
      <c r="H130" s="5" t="s">
        <v>114</v>
      </c>
    </row>
    <row r="131" spans="1:8" x14ac:dyDescent="0.25">
      <c r="A131" s="2"/>
      <c r="B131" s="17"/>
      <c r="C131" s="8"/>
      <c r="D131" s="22"/>
      <c r="E131" s="11" t="s">
        <v>51</v>
      </c>
      <c r="F131" s="22" t="str">
        <f t="shared" ref="F131" si="56">E131</f>
        <v>});</v>
      </c>
      <c r="H131" s="5" t="s">
        <v>51</v>
      </c>
    </row>
    <row r="132" spans="1:8" x14ac:dyDescent="0.25">
      <c r="A132" s="3"/>
      <c r="B132" s="18"/>
      <c r="C132" s="9"/>
      <c r="D132" s="23"/>
      <c r="E132" s="12"/>
      <c r="F132" s="23"/>
      <c r="H132" s="6"/>
    </row>
    <row r="133" spans="1:8" x14ac:dyDescent="0.25">
      <c r="A133" s="1" t="s">
        <v>45</v>
      </c>
      <c r="B133" s="16" t="s">
        <v>174</v>
      </c>
      <c r="C133" s="7" t="s">
        <v>20</v>
      </c>
      <c r="D133" s="21" t="str">
        <f t="shared" ref="D133" si="57">"0x"&amp;LEFT(C133,8)</f>
        <v>0x1d005ba4</v>
      </c>
      <c r="E133" s="10" t="s">
        <v>52</v>
      </c>
      <c r="F133" s="21" t="str">
        <f>LEFT(E133,12)&amp;A133&amp;RIGHT(E133,8)</f>
        <v>server.on("/frew", [](){</v>
      </c>
      <c r="H133" s="4" t="s">
        <v>115</v>
      </c>
    </row>
    <row r="134" spans="1:8" x14ac:dyDescent="0.25">
      <c r="A134" s="2"/>
      <c r="B134" s="17"/>
      <c r="C134" s="8"/>
      <c r="D134" s="22"/>
      <c r="E134" s="11" t="s">
        <v>53</v>
      </c>
      <c r="F134" s="22" t="str">
        <f>LEFT(E134,16)&amp;A133&amp;RIGHT(E134,3)</f>
        <v>Serial.println("frew");</v>
      </c>
      <c r="H134" s="5" t="s">
        <v>116</v>
      </c>
    </row>
    <row r="135" spans="1:8" x14ac:dyDescent="0.25">
      <c r="A135" s="2"/>
      <c r="B135" s="17"/>
      <c r="C135" s="8"/>
      <c r="D135" s="22"/>
      <c r="E135" s="11" t="s">
        <v>54</v>
      </c>
      <c r="F135" s="22" t="str">
        <f t="shared" ref="F135" si="58">LEFT(E135,15)&amp;D133&amp;RIGHT(E135,6)</f>
        <v>irsend.sendNEC(0x1d005ba4, 32);</v>
      </c>
      <c r="H135" s="5" t="s">
        <v>150</v>
      </c>
    </row>
    <row r="136" spans="1:8" x14ac:dyDescent="0.25">
      <c r="A136" s="2"/>
      <c r="B136" s="17"/>
      <c r="C136" s="8"/>
      <c r="D136" s="22"/>
      <c r="E136" s="11" t="s">
        <v>55</v>
      </c>
      <c r="F136" s="22" t="str">
        <f>LEFT(E136,32)&amp;A133&amp;RIGHT(E136,3)</f>
        <v>server.send(200, "text/plain", "frew");</v>
      </c>
      <c r="H136" s="5" t="s">
        <v>117</v>
      </c>
    </row>
    <row r="137" spans="1:8" x14ac:dyDescent="0.25">
      <c r="A137" s="2"/>
      <c r="B137" s="17"/>
      <c r="C137" s="8"/>
      <c r="D137" s="22"/>
      <c r="E137" s="11" t="s">
        <v>51</v>
      </c>
      <c r="F137" s="22" t="str">
        <f t="shared" ref="F137" si="59">E137</f>
        <v>});</v>
      </c>
      <c r="H137" s="5" t="s">
        <v>51</v>
      </c>
    </row>
    <row r="138" spans="1:8" x14ac:dyDescent="0.25">
      <c r="A138" s="3"/>
      <c r="B138" s="18"/>
      <c r="C138" s="9"/>
      <c r="D138" s="23"/>
      <c r="E138" s="12"/>
      <c r="F138" s="23"/>
      <c r="H138" s="6"/>
    </row>
    <row r="139" spans="1:8" x14ac:dyDescent="0.25">
      <c r="A139" s="1" t="s">
        <v>46</v>
      </c>
      <c r="B139" s="16" t="s">
        <v>175</v>
      </c>
      <c r="C139" s="7" t="s">
        <v>21</v>
      </c>
      <c r="D139" s="21" t="str">
        <f t="shared" ref="D139" si="60">"0x"&amp;LEFT(C139,8)</f>
        <v>0x1d001be4</v>
      </c>
      <c r="E139" s="10" t="s">
        <v>52</v>
      </c>
      <c r="F139" s="21" t="str">
        <f>LEFT(E139,12)&amp;A139&amp;RIGHT(E139,8)</f>
        <v>server.on("/rev", [](){</v>
      </c>
      <c r="H139" s="4" t="s">
        <v>118</v>
      </c>
    </row>
    <row r="140" spans="1:8" x14ac:dyDescent="0.25">
      <c r="A140" s="2"/>
      <c r="B140" s="17"/>
      <c r="C140" s="8"/>
      <c r="D140" s="22"/>
      <c r="E140" s="11" t="s">
        <v>53</v>
      </c>
      <c r="F140" s="22" t="str">
        <f>LEFT(E140,16)&amp;A139&amp;RIGHT(E140,3)</f>
        <v>Serial.println("rev");</v>
      </c>
      <c r="H140" s="5" t="s">
        <v>119</v>
      </c>
    </row>
    <row r="141" spans="1:8" x14ac:dyDescent="0.25">
      <c r="A141" s="2"/>
      <c r="B141" s="17"/>
      <c r="C141" s="8"/>
      <c r="D141" s="22"/>
      <c r="E141" s="11" t="s">
        <v>54</v>
      </c>
      <c r="F141" s="22" t="str">
        <f t="shared" ref="F141" si="61">LEFT(E141,15)&amp;D139&amp;RIGHT(E141,6)</f>
        <v>irsend.sendNEC(0x1d001be4, 32);</v>
      </c>
      <c r="H141" s="5" t="s">
        <v>151</v>
      </c>
    </row>
    <row r="142" spans="1:8" x14ac:dyDescent="0.25">
      <c r="A142" s="2"/>
      <c r="B142" s="17"/>
      <c r="C142" s="8"/>
      <c r="D142" s="22"/>
      <c r="E142" s="11" t="s">
        <v>55</v>
      </c>
      <c r="F142" s="22" t="str">
        <f>LEFT(E142,32)&amp;A139&amp;RIGHT(E142,3)</f>
        <v>server.send(200, "text/plain", "rev");</v>
      </c>
      <c r="H142" s="5" t="s">
        <v>120</v>
      </c>
    </row>
    <row r="143" spans="1:8" x14ac:dyDescent="0.25">
      <c r="A143" s="2"/>
      <c r="B143" s="17"/>
      <c r="C143" s="8"/>
      <c r="D143" s="22"/>
      <c r="E143" s="11" t="s">
        <v>51</v>
      </c>
      <c r="F143" s="22" t="str">
        <f t="shared" ref="F143" si="62">E143</f>
        <v>});</v>
      </c>
      <c r="H143" s="5" t="s">
        <v>51</v>
      </c>
    </row>
    <row r="144" spans="1:8" x14ac:dyDescent="0.25">
      <c r="A144" s="3"/>
      <c r="B144" s="18"/>
      <c r="C144" s="9"/>
      <c r="D144" s="23"/>
      <c r="E144" s="12"/>
      <c r="F144" s="23"/>
      <c r="H144" s="6"/>
    </row>
    <row r="145" spans="1:8" x14ac:dyDescent="0.25">
      <c r="A145" s="1" t="s">
        <v>47</v>
      </c>
      <c r="B145" s="16" t="s">
        <v>176</v>
      </c>
      <c r="C145" s="7" t="s">
        <v>22</v>
      </c>
      <c r="D145" s="21" t="str">
        <f t="shared" ref="D145" si="63">"0x"&amp;LEFT(C145,8)</f>
        <v>0x1d00bb44</v>
      </c>
      <c r="E145" s="10" t="s">
        <v>52</v>
      </c>
      <c r="F145" s="21" t="str">
        <f>LEFT(E145,12)&amp;A145&amp;RIGHT(E145,8)</f>
        <v>server.on("/tpstop", [](){</v>
      </c>
      <c r="H145" s="4" t="s">
        <v>121</v>
      </c>
    </row>
    <row r="146" spans="1:8" x14ac:dyDescent="0.25">
      <c r="A146" s="2"/>
      <c r="B146" s="17"/>
      <c r="C146" s="8"/>
      <c r="D146" s="22"/>
      <c r="E146" s="11" t="s">
        <v>53</v>
      </c>
      <c r="F146" s="22" t="str">
        <f>LEFT(E146,16)&amp;A145&amp;RIGHT(E146,3)</f>
        <v>Serial.println("tpstop");</v>
      </c>
      <c r="H146" s="5" t="s">
        <v>122</v>
      </c>
    </row>
    <row r="147" spans="1:8" x14ac:dyDescent="0.25">
      <c r="A147" s="2"/>
      <c r="B147" s="17"/>
      <c r="C147" s="8"/>
      <c r="D147" s="22"/>
      <c r="E147" s="11" t="s">
        <v>54</v>
      </c>
      <c r="F147" s="22" t="str">
        <f t="shared" ref="F147" si="64">LEFT(E147,15)&amp;D145&amp;RIGHT(E147,6)</f>
        <v>irsend.sendNEC(0x1d00bb44, 32);</v>
      </c>
      <c r="H147" s="5" t="s">
        <v>152</v>
      </c>
    </row>
    <row r="148" spans="1:8" x14ac:dyDescent="0.25">
      <c r="A148" s="2"/>
      <c r="B148" s="17"/>
      <c r="C148" s="8"/>
      <c r="D148" s="22"/>
      <c r="E148" s="11" t="s">
        <v>55</v>
      </c>
      <c r="F148" s="22" t="str">
        <f>LEFT(E148,32)&amp;A145&amp;RIGHT(E148,3)</f>
        <v>server.send(200, "text/plain", "tpstop");</v>
      </c>
      <c r="H148" s="5" t="s">
        <v>123</v>
      </c>
    </row>
    <row r="149" spans="1:8" x14ac:dyDescent="0.25">
      <c r="A149" s="2"/>
      <c r="B149" s="17"/>
      <c r="C149" s="8"/>
      <c r="D149" s="22"/>
      <c r="E149" s="11" t="s">
        <v>51</v>
      </c>
      <c r="F149" s="22" t="str">
        <f t="shared" ref="F149" si="65">E149</f>
        <v>});</v>
      </c>
      <c r="H149" s="5" t="s">
        <v>51</v>
      </c>
    </row>
    <row r="150" spans="1:8" x14ac:dyDescent="0.25">
      <c r="A150" s="3"/>
      <c r="B150" s="18"/>
      <c r="C150" s="9"/>
      <c r="D150" s="23"/>
      <c r="E150" s="12"/>
      <c r="F150" s="23"/>
      <c r="H150" s="6"/>
    </row>
    <row r="151" spans="1:8" x14ac:dyDescent="0.25">
      <c r="A151" s="1" t="s">
        <v>48</v>
      </c>
      <c r="B151" s="16" t="s">
        <v>177</v>
      </c>
      <c r="C151" s="7" t="s">
        <v>23</v>
      </c>
      <c r="D151" s="21" t="str">
        <f t="shared" ref="D151" si="66">"0x"&amp;LEFT(C151,8)</f>
        <v>0x1d009b64</v>
      </c>
      <c r="E151" s="10" t="s">
        <v>52</v>
      </c>
      <c r="F151" s="21" t="str">
        <f>LEFT(E151,12)&amp;A151&amp;RIGHT(E151,8)</f>
        <v>server.on("/tpply", [](){</v>
      </c>
      <c r="H151" s="4" t="s">
        <v>124</v>
      </c>
    </row>
    <row r="152" spans="1:8" x14ac:dyDescent="0.25">
      <c r="A152" s="2"/>
      <c r="B152" s="17"/>
      <c r="C152" s="8"/>
      <c r="D152" s="22"/>
      <c r="E152" s="11" t="s">
        <v>53</v>
      </c>
      <c r="F152" s="22" t="str">
        <f>LEFT(E152,16)&amp;A151&amp;RIGHT(E152,3)</f>
        <v>Serial.println("tpply");</v>
      </c>
      <c r="H152" s="5" t="s">
        <v>125</v>
      </c>
    </row>
    <row r="153" spans="1:8" x14ac:dyDescent="0.25">
      <c r="A153" s="2"/>
      <c r="B153" s="17"/>
      <c r="C153" s="8"/>
      <c r="D153" s="22"/>
      <c r="E153" s="11" t="s">
        <v>54</v>
      </c>
      <c r="F153" s="22" t="str">
        <f t="shared" ref="F153" si="67">LEFT(E153,15)&amp;D151&amp;RIGHT(E153,6)</f>
        <v>irsend.sendNEC(0x1d009b64, 32);</v>
      </c>
      <c r="H153" s="5" t="s">
        <v>153</v>
      </c>
    </row>
    <row r="154" spans="1:8" x14ac:dyDescent="0.25">
      <c r="A154" s="2"/>
      <c r="B154" s="17"/>
      <c r="C154" s="8"/>
      <c r="D154" s="22"/>
      <c r="E154" s="11" t="s">
        <v>55</v>
      </c>
      <c r="F154" s="22" t="str">
        <f>LEFT(E154,32)&amp;A151&amp;RIGHT(E154,3)</f>
        <v>server.send(200, "text/plain", "tpply");</v>
      </c>
      <c r="H154" s="5" t="s">
        <v>126</v>
      </c>
    </row>
    <row r="155" spans="1:8" x14ac:dyDescent="0.25">
      <c r="A155" s="2"/>
      <c r="B155" s="17"/>
      <c r="C155" s="8"/>
      <c r="D155" s="22"/>
      <c r="E155" s="11" t="s">
        <v>51</v>
      </c>
      <c r="F155" s="22" t="str">
        <f t="shared" ref="F155" si="68">E155</f>
        <v>});</v>
      </c>
      <c r="H155" s="5" t="s">
        <v>51</v>
      </c>
    </row>
    <row r="156" spans="1:8" x14ac:dyDescent="0.25">
      <c r="A156" s="3"/>
      <c r="B156" s="18"/>
      <c r="C156" s="9"/>
      <c r="D156" s="23"/>
      <c r="E156" s="12"/>
      <c r="F156" s="23"/>
      <c r="H156" s="6"/>
    </row>
    <row r="157" spans="1:8" x14ac:dyDescent="0.25">
      <c r="A157" s="1" t="s">
        <v>49</v>
      </c>
      <c r="B157" s="16" t="s">
        <v>178</v>
      </c>
      <c r="C157" s="7" t="s">
        <v>24</v>
      </c>
      <c r="D157" s="21" t="str">
        <f t="shared" ref="D157" si="69">"0x"&amp;LEFT(C157,8)</f>
        <v>0x1d00db24</v>
      </c>
      <c r="E157" s="10" t="s">
        <v>52</v>
      </c>
      <c r="F157" s="21" t="str">
        <f>LEFT(E157,12)&amp;A157&amp;RIGHT(E157,8)</f>
        <v>server.on("/ffwd", [](){</v>
      </c>
      <c r="H157" s="4" t="s">
        <v>127</v>
      </c>
    </row>
    <row r="158" spans="1:8" x14ac:dyDescent="0.25">
      <c r="A158" s="2"/>
      <c r="B158" s="17"/>
      <c r="C158" s="8"/>
      <c r="D158" s="22"/>
      <c r="E158" s="11" t="s">
        <v>53</v>
      </c>
      <c r="F158" s="22" t="str">
        <f>LEFT(E158,16)&amp;A157&amp;RIGHT(E158,3)</f>
        <v>Serial.println("ffwd");</v>
      </c>
      <c r="H158" s="5" t="s">
        <v>128</v>
      </c>
    </row>
    <row r="159" spans="1:8" x14ac:dyDescent="0.25">
      <c r="A159" s="2"/>
      <c r="B159" s="17"/>
      <c r="C159" s="8"/>
      <c r="D159" s="22"/>
      <c r="E159" s="11" t="s">
        <v>54</v>
      </c>
      <c r="F159" s="22" t="str">
        <f t="shared" ref="F159" si="70">LEFT(E159,15)&amp;D157&amp;RIGHT(E159,6)</f>
        <v>irsend.sendNEC(0x1d00db24, 32);</v>
      </c>
      <c r="H159" s="5" t="s">
        <v>154</v>
      </c>
    </row>
    <row r="160" spans="1:8" x14ac:dyDescent="0.25">
      <c r="A160" s="2"/>
      <c r="B160" s="17"/>
      <c r="C160" s="8"/>
      <c r="D160" s="22"/>
      <c r="E160" s="11" t="s">
        <v>55</v>
      </c>
      <c r="F160" s="22" t="str">
        <f>LEFT(E160,32)&amp;A157&amp;RIGHT(E160,3)</f>
        <v>server.send(200, "text/plain", "ffwd");</v>
      </c>
      <c r="H160" s="5" t="s">
        <v>129</v>
      </c>
    </row>
    <row r="161" spans="1:8" x14ac:dyDescent="0.25">
      <c r="A161" s="2"/>
      <c r="B161" s="17"/>
      <c r="C161" s="8"/>
      <c r="D161" s="22"/>
      <c r="E161" s="11" t="s">
        <v>51</v>
      </c>
      <c r="F161" s="22" t="str">
        <f t="shared" ref="F161" si="71">E161</f>
        <v>});</v>
      </c>
      <c r="H161" s="5" t="s">
        <v>51</v>
      </c>
    </row>
    <row r="162" spans="1:8" x14ac:dyDescent="0.25">
      <c r="A162" s="3"/>
      <c r="B162" s="18"/>
      <c r="C162" s="9"/>
      <c r="D162" s="23"/>
      <c r="E162" s="12"/>
      <c r="F162" s="23"/>
      <c r="H162" s="6"/>
    </row>
  </sheetData>
  <mergeCells count="10">
    <mergeCell ref="A8:H8"/>
    <mergeCell ref="A9:H9"/>
    <mergeCell ref="A10:H10"/>
    <mergeCell ref="A3:H3"/>
    <mergeCell ref="A1:H1"/>
    <mergeCell ref="A2:H2"/>
    <mergeCell ref="A4:H4"/>
    <mergeCell ref="A5:H5"/>
    <mergeCell ref="A6:H6"/>
    <mergeCell ref="A7:H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Andy Stallard</dc:creator>
  <cp:lastModifiedBy>Andy Stallard</cp:lastModifiedBy>
  <dcterms:created xsi:type="dcterms:W3CDTF">2017-03-27T18:47:02Z</dcterms:created>
  <dcterms:modified xsi:type="dcterms:W3CDTF">2017-03-28T20:34:02Z</dcterms:modified>
</cp:coreProperties>
</file>