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C4" i="1"/>
  <c r="C9" i="1" s="1"/>
  <c r="C10" i="1" l="1"/>
  <c r="C11" i="1" s="1"/>
  <c r="C12" i="1" s="1"/>
</calcChain>
</file>

<file path=xl/sharedStrings.xml><?xml version="1.0" encoding="utf-8"?>
<sst xmlns="http://schemas.openxmlformats.org/spreadsheetml/2006/main" count="34" uniqueCount="27">
  <si>
    <t>G</t>
  </si>
  <si>
    <t>V</t>
  </si>
  <si>
    <t>OPD</t>
  </si>
  <si>
    <t>km</t>
  </si>
  <si>
    <t>kg</t>
  </si>
  <si>
    <t>m</t>
  </si>
  <si>
    <t>m/s</t>
  </si>
  <si>
    <t xml:space="preserve">seconds </t>
  </si>
  <si>
    <t xml:space="preserve">hours </t>
  </si>
  <si>
    <t xml:space="preserve">orbits per day </t>
  </si>
  <si>
    <t>Orbital Time and Speed Calculator</t>
  </si>
  <si>
    <t xml:space="preserve">Input </t>
  </si>
  <si>
    <t xml:space="preserve">Output </t>
  </si>
  <si>
    <t xml:space="preserve">Constant </t>
  </si>
  <si>
    <t xml:space="preserve">Conversion </t>
  </si>
  <si>
    <t>π</t>
  </si>
  <si>
    <t>velocity = distance / time</t>
  </si>
  <si>
    <t xml:space="preserve">orbital velocity= square root of gravitational constant * mass of earth / radius of orbit </t>
  </si>
  <si>
    <r>
      <t>A</t>
    </r>
    <r>
      <rPr>
        <b/>
        <vertAlign val="subscript"/>
        <sz val="13"/>
        <color theme="1"/>
        <rFont val="Calibri"/>
        <family val="2"/>
        <scheme val="minor"/>
      </rPr>
      <t>km</t>
    </r>
  </si>
  <si>
    <r>
      <t>A</t>
    </r>
    <r>
      <rPr>
        <b/>
        <vertAlign val="subscript"/>
        <sz val="13"/>
        <color theme="1"/>
        <rFont val="Calibri"/>
        <family val="2"/>
        <scheme val="minor"/>
      </rPr>
      <t>m</t>
    </r>
  </si>
  <si>
    <r>
      <t>m</t>
    </r>
    <r>
      <rPr>
        <vertAlign val="superscript"/>
        <sz val="13"/>
        <color rgb="FF222222"/>
        <rFont val="Calibri"/>
        <family val="2"/>
        <scheme val="minor"/>
      </rPr>
      <t>3</t>
    </r>
    <r>
      <rPr>
        <sz val="13"/>
        <color rgb="FF222222"/>
        <rFont val="Calibri"/>
        <family val="2"/>
        <scheme val="minor"/>
      </rPr>
      <t>⋅kg</t>
    </r>
    <r>
      <rPr>
        <vertAlign val="superscript"/>
        <sz val="13"/>
        <color rgb="FF222222"/>
        <rFont val="Calibri"/>
        <family val="2"/>
        <scheme val="minor"/>
      </rPr>
      <t>−1</t>
    </r>
    <r>
      <rPr>
        <sz val="13"/>
        <color rgb="FF222222"/>
        <rFont val="Calibri"/>
        <family val="2"/>
        <scheme val="minor"/>
      </rPr>
      <t>⋅s</t>
    </r>
    <r>
      <rPr>
        <vertAlign val="superscript"/>
        <sz val="13"/>
        <color rgb="FF222222"/>
        <rFont val="Calibri"/>
        <family val="2"/>
        <scheme val="minor"/>
      </rPr>
      <t>−2</t>
    </r>
  </si>
  <si>
    <r>
      <t>M</t>
    </r>
    <r>
      <rPr>
        <b/>
        <vertAlign val="subscript"/>
        <sz val="13"/>
        <color theme="1"/>
        <rFont val="Calibri"/>
        <family val="2"/>
        <scheme val="minor"/>
      </rPr>
      <t>E</t>
    </r>
  </si>
  <si>
    <r>
      <t>R</t>
    </r>
    <r>
      <rPr>
        <b/>
        <vertAlign val="subscript"/>
        <sz val="13"/>
        <color theme="1"/>
        <rFont val="Calibri"/>
        <family val="2"/>
        <scheme val="minor"/>
      </rPr>
      <t>E</t>
    </r>
  </si>
  <si>
    <r>
      <t>T</t>
    </r>
    <r>
      <rPr>
        <b/>
        <vertAlign val="subscript"/>
        <sz val="13"/>
        <color theme="1"/>
        <rFont val="Calibri"/>
        <family val="2"/>
        <scheme val="minor"/>
      </rPr>
      <t>s</t>
    </r>
  </si>
  <si>
    <r>
      <t>T</t>
    </r>
    <r>
      <rPr>
        <b/>
        <vertAlign val="subscript"/>
        <sz val="13"/>
        <color theme="1"/>
        <rFont val="Calibri"/>
        <family val="2"/>
        <scheme val="minor"/>
      </rPr>
      <t>H</t>
    </r>
  </si>
  <si>
    <t xml:space="preserve">Formulas Used: </t>
  </si>
  <si>
    <t xml:space="preserve">Josh Zhou 10/14/17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</si>
</sst>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E+00"/>
    <numFmt numFmtId="165" formatCode="0.000E+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  <font>
      <sz val="13"/>
      <color rgb="FF222222"/>
      <name val="Calibri"/>
      <family val="2"/>
      <scheme val="minor"/>
    </font>
    <font>
      <vertAlign val="superscript"/>
      <sz val="13"/>
      <color rgb="FF222222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166" fontId="2" fillId="2" borderId="1" xfId="0" applyNumberFormat="1" applyFont="1" applyFill="1" applyBorder="1"/>
    <xf numFmtId="166" fontId="2" fillId="2" borderId="6" xfId="0" applyNumberFormat="1" applyFont="1" applyFill="1" applyBorder="1"/>
    <xf numFmtId="0" fontId="3" fillId="0" borderId="5" xfId="0" applyFont="1" applyBorder="1" applyAlignment="1">
      <alignment horizontal="center"/>
    </xf>
    <xf numFmtId="166" fontId="2" fillId="0" borderId="1" xfId="0" applyNumberFormat="1" applyFont="1" applyBorder="1"/>
    <xf numFmtId="166" fontId="2" fillId="0" borderId="6" xfId="0" applyNumberFormat="1" applyFont="1" applyBorder="1"/>
    <xf numFmtId="164" fontId="5" fillId="2" borderId="1" xfId="0" applyNumberFormat="1" applyFont="1" applyFill="1" applyBorder="1"/>
    <xf numFmtId="0" fontId="5" fillId="2" borderId="6" xfId="0" applyFont="1" applyFill="1" applyBorder="1"/>
    <xf numFmtId="165" fontId="2" fillId="0" borderId="1" xfId="0" applyNumberFormat="1" applyFont="1" applyBorder="1"/>
    <xf numFmtId="165" fontId="2" fillId="0" borderId="6" xfId="0" applyNumberFormat="1" applyFont="1" applyBorder="1"/>
    <xf numFmtId="0" fontId="2" fillId="2" borderId="1" xfId="0" applyFont="1" applyFill="1" applyBorder="1"/>
    <xf numFmtId="0" fontId="2" fillId="2" borderId="6" xfId="0" applyFont="1" applyFill="1" applyBorder="1"/>
    <xf numFmtId="0" fontId="2" fillId="0" borderId="1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6" xfId="0" applyFont="1" applyFill="1" applyBorder="1"/>
    <xf numFmtId="0" fontId="3" fillId="4" borderId="5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0" zoomScaleNormal="110" workbookViewId="0">
      <selection activeCell="F8" sqref="F8"/>
    </sheetView>
  </sheetViews>
  <sheetFormatPr defaultRowHeight="15" x14ac:dyDescent="0.25"/>
  <cols>
    <col min="1" max="1" width="11.5703125" style="1" customWidth="1"/>
    <col min="3" max="4" width="15.42578125" customWidth="1"/>
    <col min="6" max="6" width="87.42578125" customWidth="1"/>
  </cols>
  <sheetData>
    <row r="1" spans="1:6" ht="17.25" thickBot="1" x14ac:dyDescent="0.3">
      <c r="A1" s="2"/>
      <c r="B1" s="3"/>
      <c r="C1" s="3"/>
      <c r="D1" s="3"/>
      <c r="E1" s="3"/>
      <c r="F1" s="3"/>
    </row>
    <row r="2" spans="1:6" ht="17.25" x14ac:dyDescent="0.3">
      <c r="A2" s="4"/>
      <c r="B2" s="30" t="s">
        <v>10</v>
      </c>
      <c r="C2" s="31"/>
      <c r="D2" s="32"/>
      <c r="E2" s="3"/>
      <c r="F2" s="22" t="s">
        <v>25</v>
      </c>
    </row>
    <row r="3" spans="1:6" ht="18.75" x14ac:dyDescent="0.35">
      <c r="A3" s="23" t="s">
        <v>11</v>
      </c>
      <c r="B3" s="5" t="s">
        <v>18</v>
      </c>
      <c r="C3" s="6">
        <v>500</v>
      </c>
      <c r="D3" s="7" t="s">
        <v>3</v>
      </c>
      <c r="E3" s="3"/>
      <c r="F3" s="22" t="s">
        <v>17</v>
      </c>
    </row>
    <row r="4" spans="1:6" ht="18.75" x14ac:dyDescent="0.35">
      <c r="A4" s="4" t="s">
        <v>14</v>
      </c>
      <c r="B4" s="8" t="s">
        <v>19</v>
      </c>
      <c r="C4" s="9">
        <f>C3*1000</f>
        <v>500000</v>
      </c>
      <c r="D4" s="10" t="s">
        <v>5</v>
      </c>
      <c r="E4" s="3"/>
      <c r="F4" s="22" t="s">
        <v>16</v>
      </c>
    </row>
    <row r="5" spans="1:6" ht="18.75" x14ac:dyDescent="0.3">
      <c r="A5" s="4" t="s">
        <v>13</v>
      </c>
      <c r="B5" s="5" t="s">
        <v>0</v>
      </c>
      <c r="C5" s="11">
        <v>6.6740800000000003E-11</v>
      </c>
      <c r="D5" s="12" t="s">
        <v>20</v>
      </c>
      <c r="E5" s="3"/>
      <c r="F5" s="3"/>
    </row>
    <row r="6" spans="1:6" ht="18.75" x14ac:dyDescent="0.35">
      <c r="A6" s="4" t="s">
        <v>13</v>
      </c>
      <c r="B6" s="8" t="s">
        <v>21</v>
      </c>
      <c r="C6" s="13">
        <v>5.9720000000000003E+24</v>
      </c>
      <c r="D6" s="14" t="s">
        <v>4</v>
      </c>
      <c r="E6" s="3"/>
      <c r="F6" s="3"/>
    </row>
    <row r="7" spans="1:6" ht="18.75" x14ac:dyDescent="0.35">
      <c r="A7" s="4" t="s">
        <v>13</v>
      </c>
      <c r="B7" s="5" t="s">
        <v>22</v>
      </c>
      <c r="C7" s="15">
        <v>6371000</v>
      </c>
      <c r="D7" s="16" t="s">
        <v>5</v>
      </c>
      <c r="E7" s="3"/>
      <c r="F7" s="3"/>
    </row>
    <row r="8" spans="1:6" ht="17.25" x14ac:dyDescent="0.3">
      <c r="A8" s="4" t="s">
        <v>13</v>
      </c>
      <c r="B8" s="24" t="s">
        <v>15</v>
      </c>
      <c r="C8" s="25">
        <f>PI()</f>
        <v>3.1415926535897931</v>
      </c>
      <c r="D8" s="26"/>
      <c r="E8" s="3"/>
      <c r="F8" s="3"/>
    </row>
    <row r="9" spans="1:6" ht="17.25" x14ac:dyDescent="0.3">
      <c r="A9" s="23" t="s">
        <v>12</v>
      </c>
      <c r="B9" s="27" t="s">
        <v>1</v>
      </c>
      <c r="C9" s="28">
        <f>SQRT(C5*C6/(C7+C4))</f>
        <v>7616.3278328852703</v>
      </c>
      <c r="D9" s="29" t="s">
        <v>6</v>
      </c>
      <c r="E9" s="3"/>
      <c r="F9" s="3"/>
    </row>
    <row r="10" spans="1:6" ht="18.75" x14ac:dyDescent="0.35">
      <c r="A10" s="23" t="s">
        <v>12</v>
      </c>
      <c r="B10" s="8" t="s">
        <v>23</v>
      </c>
      <c r="C10" s="17">
        <f>2*C8*(C7+C4)/C9</f>
        <v>5668.3177500877491</v>
      </c>
      <c r="D10" s="18" t="s">
        <v>7</v>
      </c>
      <c r="E10" s="3"/>
      <c r="F10" s="3"/>
    </row>
    <row r="11" spans="1:6" ht="18.75" x14ac:dyDescent="0.35">
      <c r="A11" s="23" t="s">
        <v>12</v>
      </c>
      <c r="B11" s="5" t="s">
        <v>24</v>
      </c>
      <c r="C11" s="15">
        <f>C10/3600</f>
        <v>1.5745327083577081</v>
      </c>
      <c r="D11" s="16" t="s">
        <v>8</v>
      </c>
      <c r="E11" s="3"/>
      <c r="F11" s="3"/>
    </row>
    <row r="12" spans="1:6" ht="18" thickBot="1" x14ac:dyDescent="0.35">
      <c r="A12" s="23" t="s">
        <v>12</v>
      </c>
      <c r="B12" s="19" t="s">
        <v>2</v>
      </c>
      <c r="C12" s="20">
        <f>24/C11</f>
        <v>15.242617617663102</v>
      </c>
      <c r="D12" s="21" t="s">
        <v>9</v>
      </c>
      <c r="E12" s="3"/>
      <c r="F12" s="3"/>
    </row>
    <row r="13" spans="1:6" ht="17.25" x14ac:dyDescent="0.3">
      <c r="A13" s="4"/>
      <c r="B13" s="22"/>
      <c r="C13" s="22"/>
      <c r="D13" s="22"/>
      <c r="E13" s="3"/>
      <c r="F13" s="3"/>
    </row>
    <row r="14" spans="1:6" ht="17.25" x14ac:dyDescent="0.3">
      <c r="A14" s="4"/>
      <c r="B14" s="33" t="s">
        <v>26</v>
      </c>
      <c r="C14" s="33"/>
      <c r="D14" s="33"/>
      <c r="E14" s="3"/>
      <c r="F14" s="3"/>
    </row>
  </sheetData>
  <mergeCells count="2">
    <mergeCell ref="B2:D2"/>
    <mergeCell ref="B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zhou</dc:creator>
  <cp:lastModifiedBy>josh zhou</cp:lastModifiedBy>
  <dcterms:created xsi:type="dcterms:W3CDTF">2017-10-15T04:40:37Z</dcterms:created>
  <dcterms:modified xsi:type="dcterms:W3CDTF">2018-02-05T06:06:24Z</dcterms:modified>
</cp:coreProperties>
</file>