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823"/>
  <workbookPr showInkAnnotation="0" autoCompressPictures="0"/>
  <bookViews>
    <workbookView xWindow="0" yWindow="0" windowWidth="19600" windowHeight="16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8" i="1" l="1"/>
  <c r="G36" i="1"/>
  <c r="G37" i="1"/>
  <c r="G34" i="1"/>
  <c r="G32" i="1"/>
  <c r="G33" i="1"/>
  <c r="G35" i="1"/>
  <c r="G42" i="1"/>
  <c r="G3" i="1"/>
  <c r="G4" i="1"/>
  <c r="G5" i="1"/>
  <c r="G6" i="1"/>
  <c r="G7" i="1"/>
  <c r="G30" i="1"/>
</calcChain>
</file>

<file path=xl/sharedStrings.xml><?xml version="1.0" encoding="utf-8"?>
<sst xmlns="http://schemas.openxmlformats.org/spreadsheetml/2006/main" count="90" uniqueCount="50">
  <si>
    <t>Wood</t>
  </si>
  <si>
    <t>Thick</t>
  </si>
  <si>
    <t>Wide</t>
  </si>
  <si>
    <t>Length</t>
  </si>
  <si>
    <t>Count</t>
  </si>
  <si>
    <t>Door/Wall</t>
  </si>
  <si>
    <t>Comments</t>
  </si>
  <si>
    <t>Cost</t>
  </si>
  <si>
    <t>Base</t>
  </si>
  <si>
    <t>Green</t>
  </si>
  <si>
    <t>Grey</t>
  </si>
  <si>
    <t>Red</t>
  </si>
  <si>
    <t>Common</t>
  </si>
  <si>
    <t>1x4</t>
  </si>
  <si>
    <t>1x2</t>
  </si>
  <si>
    <t>Hardboard</t>
  </si>
  <si>
    <t>Blue</t>
  </si>
  <si>
    <t>2x4</t>
  </si>
  <si>
    <t>Columns</t>
  </si>
  <si>
    <t>Cleats</t>
  </si>
  <si>
    <t>White</t>
  </si>
  <si>
    <t>Scrap Plywood</t>
  </si>
  <si>
    <t>Roof</t>
  </si>
  <si>
    <t>Plywood</t>
  </si>
  <si>
    <t>Tier 1</t>
  </si>
  <si>
    <t>Tier 2</t>
  </si>
  <si>
    <t>Tier 3</t>
  </si>
  <si>
    <t>Lamp</t>
  </si>
  <si>
    <t>Sign</t>
  </si>
  <si>
    <t>Frame</t>
  </si>
  <si>
    <t>Support</t>
  </si>
  <si>
    <t>Backing</t>
  </si>
  <si>
    <t>Plexiglass</t>
  </si>
  <si>
    <t>Paint</t>
  </si>
  <si>
    <t>Pine Furring Strip</t>
  </si>
  <si>
    <t>16 x 24" left over</t>
  </si>
  <si>
    <t>Need two more to Cover</t>
  </si>
  <si>
    <t>Need only 6</t>
  </si>
  <si>
    <t>Could be Fancy</t>
  </si>
  <si>
    <t>1 Balltic Birch Sheet</t>
  </si>
  <si>
    <t>Molding</t>
  </si>
  <si>
    <t xml:space="preserve"> 1/8"Baltic Birch Sheet</t>
  </si>
  <si>
    <t>3/4" Baltic Birch Sheet</t>
  </si>
  <si>
    <t>1/4" Baltic Birch Sheet</t>
  </si>
  <si>
    <t>Needed</t>
  </si>
  <si>
    <t>WWMM Color Coding</t>
  </si>
  <si>
    <t>5V Power Supply</t>
  </si>
  <si>
    <t>Raspberry Pi</t>
  </si>
  <si>
    <t>Arduino</t>
  </si>
  <si>
    <t>LEDS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</si>
</sst>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sz val="8"/>
      <name val="Calibri"/>
      <family val="2"/>
      <scheme val="minor"/>
    </font>
    <font>
      <b/>
      <i/>
      <sz val="1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44" fontId="4" fillId="0" borderId="0" xfId="1" applyFont="1"/>
    <xf numFmtId="0" fontId="4" fillId="2" borderId="0" xfId="0" applyFont="1" applyFill="1"/>
    <xf numFmtId="44" fontId="4" fillId="2" borderId="0" xfId="1" applyFont="1" applyFill="1"/>
    <xf numFmtId="0" fontId="4" fillId="3" borderId="0" xfId="0" applyFont="1" applyFill="1"/>
    <xf numFmtId="0" fontId="4" fillId="4" borderId="0" xfId="0" applyFont="1" applyFill="1"/>
    <xf numFmtId="44" fontId="4" fillId="4" borderId="0" xfId="1" applyFont="1" applyFill="1"/>
    <xf numFmtId="0" fontId="4" fillId="5" borderId="0" xfId="0" applyFont="1" applyFill="1"/>
    <xf numFmtId="44" fontId="4" fillId="5" borderId="0" xfId="1" applyFont="1" applyFill="1"/>
    <xf numFmtId="0" fontId="4" fillId="6" borderId="0" xfId="0" applyFont="1" applyFill="1"/>
    <xf numFmtId="44" fontId="4" fillId="6" borderId="0" xfId="1" applyFont="1" applyFill="1"/>
    <xf numFmtId="0" fontId="4" fillId="7" borderId="0" xfId="0" applyFont="1" applyFill="1"/>
    <xf numFmtId="44" fontId="4" fillId="7" borderId="0" xfId="1" applyFont="1" applyFill="1"/>
    <xf numFmtId="0" fontId="6" fillId="2" borderId="0" xfId="0" applyFont="1" applyFill="1"/>
    <xf numFmtId="44" fontId="6" fillId="2" borderId="0" xfId="1" applyFont="1" applyFill="1"/>
    <xf numFmtId="16" fontId="6" fillId="2" borderId="0" xfId="0" applyNumberFormat="1" applyFont="1" applyFill="1"/>
    <xf numFmtId="0" fontId="6" fillId="3" borderId="0" xfId="0" applyFont="1" applyFill="1"/>
    <xf numFmtId="44" fontId="6" fillId="3" borderId="0" xfId="1" applyFont="1" applyFill="1"/>
    <xf numFmtId="0" fontId="6" fillId="4" borderId="0" xfId="0" applyFont="1" applyFill="1"/>
    <xf numFmtId="44" fontId="6" fillId="4" borderId="0" xfId="1" applyFont="1" applyFill="1"/>
    <xf numFmtId="0" fontId="6" fillId="5" borderId="0" xfId="0" applyFont="1" applyFill="1"/>
    <xf numFmtId="44" fontId="6" fillId="5" borderId="0" xfId="1" applyFont="1" applyFill="1"/>
    <xf numFmtId="0" fontId="6" fillId="6" borderId="0" xfId="0" applyFont="1" applyFill="1"/>
    <xf numFmtId="44" fontId="6" fillId="6" borderId="0" xfId="1" applyFont="1" applyFill="1"/>
    <xf numFmtId="0" fontId="6" fillId="0" borderId="0" xfId="0" applyFont="1"/>
    <xf numFmtId="44" fontId="6" fillId="0" borderId="0" xfId="1" applyFont="1"/>
  </cellXfs>
  <cellStyles count="26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2"/>
  <sheetViews>
    <sheetView tabSelected="1" workbookViewId="0">
      <selection activeCell="K26" sqref="K26"/>
    </sheetView>
  </sheetViews>
  <sheetFormatPr baseColWidth="10" defaultRowHeight="15" x14ac:dyDescent="0"/>
  <cols>
    <col min="1" max="1" width="19.5" style="1" bestFit="1" customWidth="1"/>
    <col min="2" max="6" width="10.83203125" style="1"/>
    <col min="7" max="7" width="10.83203125" style="2"/>
    <col min="8" max="8" width="21.5" style="1" bestFit="1" customWidth="1"/>
    <col min="9" max="9" width="19.1640625" style="1" bestFit="1" customWidth="1"/>
    <col min="10" max="16384" width="10.83203125" style="1"/>
  </cols>
  <sheetData>
    <row r="1" spans="1:10">
      <c r="B1" s="1" t="s">
        <v>0</v>
      </c>
    </row>
    <row r="2" spans="1:10">
      <c r="B2" s="1" t="s">
        <v>1</v>
      </c>
      <c r="C2" s="1" t="s">
        <v>2</v>
      </c>
      <c r="D2" s="1" t="s">
        <v>3</v>
      </c>
      <c r="E2" s="1" t="s">
        <v>4</v>
      </c>
      <c r="F2" s="1" t="s">
        <v>7</v>
      </c>
      <c r="H2" s="1" t="s">
        <v>6</v>
      </c>
      <c r="I2" s="1" t="s">
        <v>45</v>
      </c>
      <c r="J2" s="1" t="s">
        <v>12</v>
      </c>
    </row>
    <row r="3" spans="1:10" s="14" customFormat="1">
      <c r="A3" s="14" t="s">
        <v>5</v>
      </c>
      <c r="B3" s="14">
        <v>0.75</v>
      </c>
      <c r="C3" s="14">
        <v>3.5</v>
      </c>
      <c r="D3" s="14">
        <v>78</v>
      </c>
      <c r="E3" s="14">
        <v>16</v>
      </c>
      <c r="F3" s="14">
        <v>2.88</v>
      </c>
      <c r="G3" s="15">
        <f>E3*F3</f>
        <v>46.08</v>
      </c>
      <c r="H3" s="14" t="s">
        <v>35</v>
      </c>
      <c r="J3" s="14" t="s">
        <v>13</v>
      </c>
    </row>
    <row r="4" spans="1:10" s="14" customFormat="1">
      <c r="A4" s="14" t="s">
        <v>5</v>
      </c>
      <c r="B4" s="14">
        <v>0.75</v>
      </c>
      <c r="C4" s="14">
        <v>3.5</v>
      </c>
      <c r="D4" s="14">
        <v>12</v>
      </c>
      <c r="E4" s="14">
        <v>40</v>
      </c>
      <c r="F4" s="14">
        <v>2.88</v>
      </c>
      <c r="G4" s="15">
        <f>2.88*2</f>
        <v>5.76</v>
      </c>
      <c r="H4" s="14" t="s">
        <v>36</v>
      </c>
      <c r="J4" s="16" t="s">
        <v>13</v>
      </c>
    </row>
    <row r="5" spans="1:10" s="17" customFormat="1">
      <c r="A5" s="17" t="s">
        <v>5</v>
      </c>
      <c r="B5" s="17">
        <v>0.75</v>
      </c>
      <c r="C5" s="17">
        <v>1.5</v>
      </c>
      <c r="D5" s="17">
        <v>79.5</v>
      </c>
      <c r="E5" s="17">
        <v>4</v>
      </c>
      <c r="F5" s="17">
        <v>0.98</v>
      </c>
      <c r="G5" s="18">
        <f>F5*E5</f>
        <v>3.92</v>
      </c>
      <c r="H5" s="17" t="s">
        <v>38</v>
      </c>
      <c r="J5" s="17" t="s">
        <v>14</v>
      </c>
    </row>
    <row r="6" spans="1:10" s="19" customFormat="1">
      <c r="A6" s="19" t="s">
        <v>5</v>
      </c>
      <c r="B6" s="19">
        <v>0.125</v>
      </c>
      <c r="C6" s="19">
        <v>13</v>
      </c>
      <c r="D6" s="19">
        <v>53.375</v>
      </c>
      <c r="E6" s="19">
        <v>8</v>
      </c>
      <c r="F6" s="19">
        <v>13.47</v>
      </c>
      <c r="G6" s="20">
        <f>F6*2</f>
        <v>26.94</v>
      </c>
      <c r="H6" s="19" t="s">
        <v>39</v>
      </c>
      <c r="J6" s="19" t="s">
        <v>15</v>
      </c>
    </row>
    <row r="7" spans="1:10" s="21" customFormat="1">
      <c r="A7" s="21" t="s">
        <v>8</v>
      </c>
      <c r="B7" s="21">
        <v>1.5</v>
      </c>
      <c r="C7" s="21">
        <v>3.5</v>
      </c>
      <c r="D7" s="21">
        <v>46.75</v>
      </c>
      <c r="E7" s="21">
        <v>4</v>
      </c>
      <c r="F7" s="21">
        <v>5.47</v>
      </c>
      <c r="G7" s="22">
        <f>F7*6</f>
        <v>32.82</v>
      </c>
      <c r="H7" s="21" t="s">
        <v>37</v>
      </c>
      <c r="I7" s="21" t="s">
        <v>9</v>
      </c>
      <c r="J7" s="21" t="s">
        <v>17</v>
      </c>
    </row>
    <row r="8" spans="1:10" s="21" customFormat="1">
      <c r="A8" s="21" t="s">
        <v>8</v>
      </c>
      <c r="B8" s="21">
        <v>1.5</v>
      </c>
      <c r="C8" s="21">
        <v>3.5</v>
      </c>
      <c r="D8" s="21">
        <v>40.25</v>
      </c>
      <c r="E8" s="21">
        <v>4</v>
      </c>
      <c r="F8" s="21">
        <v>0</v>
      </c>
      <c r="G8" s="22"/>
      <c r="I8" s="21" t="s">
        <v>10</v>
      </c>
      <c r="J8" s="21" t="s">
        <v>17</v>
      </c>
    </row>
    <row r="9" spans="1:10" s="21" customFormat="1">
      <c r="A9" s="21" t="s">
        <v>8</v>
      </c>
      <c r="B9" s="21">
        <v>1.5</v>
      </c>
      <c r="C9" s="21">
        <v>3.5</v>
      </c>
      <c r="D9" s="21">
        <v>41.75</v>
      </c>
      <c r="E9" s="21">
        <v>4</v>
      </c>
      <c r="F9" s="21">
        <v>0</v>
      </c>
      <c r="G9" s="22"/>
      <c r="I9" s="21" t="s">
        <v>11</v>
      </c>
      <c r="J9" s="21" t="s">
        <v>17</v>
      </c>
    </row>
    <row r="10" spans="1:10" s="23" customFormat="1">
      <c r="A10" s="23" t="s">
        <v>8</v>
      </c>
      <c r="B10" s="23">
        <v>0.75</v>
      </c>
      <c r="C10" s="23">
        <v>2</v>
      </c>
      <c r="D10" s="23">
        <v>17.125</v>
      </c>
      <c r="E10" s="23">
        <v>8</v>
      </c>
      <c r="F10" s="23">
        <v>49.98</v>
      </c>
      <c r="G10" s="24">
        <v>49.98</v>
      </c>
      <c r="I10" s="23" t="s">
        <v>16</v>
      </c>
    </row>
    <row r="11" spans="1:10" s="23" customFormat="1">
      <c r="A11" s="23" t="s">
        <v>18</v>
      </c>
      <c r="B11" s="23">
        <v>0.75</v>
      </c>
      <c r="C11" s="23">
        <v>4</v>
      </c>
      <c r="D11" s="23">
        <v>85.5</v>
      </c>
      <c r="E11" s="23">
        <v>4</v>
      </c>
      <c r="G11" s="24"/>
      <c r="I11" s="23" t="s">
        <v>16</v>
      </c>
    </row>
    <row r="12" spans="1:10" s="23" customFormat="1">
      <c r="A12" s="23" t="s">
        <v>18</v>
      </c>
      <c r="B12" s="23">
        <v>0.75</v>
      </c>
      <c r="C12" s="23">
        <v>4.75</v>
      </c>
      <c r="D12" s="23">
        <v>85.5</v>
      </c>
      <c r="E12" s="23">
        <v>4</v>
      </c>
      <c r="G12" s="24"/>
      <c r="I12" s="23" t="s">
        <v>16</v>
      </c>
    </row>
    <row r="13" spans="1:10" s="23" customFormat="1">
      <c r="A13" s="23" t="s">
        <v>19</v>
      </c>
      <c r="B13" s="23">
        <v>0.75</v>
      </c>
      <c r="C13" s="23">
        <v>2.875</v>
      </c>
      <c r="D13" s="23">
        <v>4</v>
      </c>
      <c r="E13" s="23">
        <v>4</v>
      </c>
      <c r="G13" s="24"/>
      <c r="I13" s="23" t="s">
        <v>11</v>
      </c>
      <c r="J13" s="23" t="s">
        <v>21</v>
      </c>
    </row>
    <row r="14" spans="1:10" s="23" customFormat="1">
      <c r="A14" s="23" t="s">
        <v>19</v>
      </c>
      <c r="B14" s="23">
        <v>0.75</v>
      </c>
      <c r="C14" s="23">
        <v>2.125</v>
      </c>
      <c r="D14" s="23">
        <v>4</v>
      </c>
      <c r="E14" s="23">
        <v>4</v>
      </c>
      <c r="G14" s="24"/>
      <c r="I14" s="23" t="s">
        <v>11</v>
      </c>
      <c r="J14" s="23" t="s">
        <v>21</v>
      </c>
    </row>
    <row r="15" spans="1:10" s="23" customFormat="1">
      <c r="A15" s="23" t="s">
        <v>19</v>
      </c>
      <c r="B15" s="23">
        <v>0.75</v>
      </c>
      <c r="C15" s="23">
        <v>2.375</v>
      </c>
      <c r="D15" s="23">
        <v>5</v>
      </c>
      <c r="E15" s="23">
        <v>4</v>
      </c>
      <c r="G15" s="24"/>
      <c r="I15" s="23" t="s">
        <v>20</v>
      </c>
      <c r="J15" s="23" t="s">
        <v>21</v>
      </c>
    </row>
    <row r="16" spans="1:10" s="23" customFormat="1">
      <c r="A16" s="23" t="s">
        <v>19</v>
      </c>
      <c r="B16" s="23">
        <v>0.75</v>
      </c>
      <c r="C16" s="23">
        <v>3</v>
      </c>
      <c r="D16" s="23">
        <v>5</v>
      </c>
      <c r="E16" s="23">
        <v>4</v>
      </c>
      <c r="G16" s="24"/>
      <c r="I16" s="23" t="s">
        <v>20</v>
      </c>
      <c r="J16" s="23" t="s">
        <v>21</v>
      </c>
    </row>
    <row r="17" spans="1:10" s="23" customFormat="1">
      <c r="A17" s="23" t="s">
        <v>22</v>
      </c>
      <c r="B17" s="23">
        <v>0.75</v>
      </c>
      <c r="C17" s="23">
        <v>4</v>
      </c>
      <c r="D17" s="23">
        <v>32.5</v>
      </c>
      <c r="E17" s="23">
        <v>4</v>
      </c>
      <c r="G17" s="24"/>
      <c r="I17" s="23" t="s">
        <v>24</v>
      </c>
      <c r="J17" s="23" t="s">
        <v>23</v>
      </c>
    </row>
    <row r="18" spans="1:10" s="23" customFormat="1">
      <c r="A18" s="23" t="s">
        <v>22</v>
      </c>
      <c r="B18" s="23">
        <v>0.75</v>
      </c>
      <c r="C18" s="23">
        <v>4</v>
      </c>
      <c r="D18" s="23">
        <v>38.5</v>
      </c>
      <c r="E18" s="23">
        <v>4</v>
      </c>
      <c r="G18" s="24"/>
      <c r="I18" s="23" t="s">
        <v>25</v>
      </c>
      <c r="J18" s="23" t="s">
        <v>23</v>
      </c>
    </row>
    <row r="19" spans="1:10" s="23" customFormat="1">
      <c r="A19" s="23" t="s">
        <v>22</v>
      </c>
      <c r="B19" s="23">
        <v>0.75</v>
      </c>
      <c r="C19" s="23">
        <v>6</v>
      </c>
      <c r="D19" s="23">
        <v>43</v>
      </c>
      <c r="E19" s="23">
        <v>4</v>
      </c>
      <c r="G19" s="24"/>
      <c r="I19" s="23" t="s">
        <v>26</v>
      </c>
      <c r="J19" s="23" t="s">
        <v>23</v>
      </c>
    </row>
    <row r="20" spans="1:10" s="23" customFormat="1">
      <c r="A20" s="23" t="s">
        <v>22</v>
      </c>
      <c r="B20" s="23">
        <v>0.75</v>
      </c>
      <c r="C20" s="23">
        <v>3</v>
      </c>
      <c r="D20" s="23">
        <v>34.75</v>
      </c>
      <c r="E20" s="23">
        <v>4</v>
      </c>
      <c r="G20" s="24"/>
      <c r="I20" s="23" t="s">
        <v>25</v>
      </c>
      <c r="J20" s="23" t="s">
        <v>23</v>
      </c>
    </row>
    <row r="21" spans="1:10" s="23" customFormat="1">
      <c r="A21" s="23" t="s">
        <v>22</v>
      </c>
      <c r="B21" s="23">
        <v>0.75</v>
      </c>
      <c r="C21" s="23">
        <v>2.25</v>
      </c>
      <c r="D21" s="23">
        <v>40</v>
      </c>
      <c r="E21" s="23">
        <v>4</v>
      </c>
      <c r="G21" s="24"/>
      <c r="I21" s="23" t="s">
        <v>26</v>
      </c>
      <c r="J21" s="23" t="s">
        <v>23</v>
      </c>
    </row>
    <row r="22" spans="1:10" s="10" customFormat="1">
      <c r="A22" s="10" t="s">
        <v>28</v>
      </c>
      <c r="B22" s="10">
        <v>0.75</v>
      </c>
      <c r="C22" s="10">
        <v>6</v>
      </c>
      <c r="D22" s="10">
        <v>35.75</v>
      </c>
      <c r="E22" s="10">
        <v>4</v>
      </c>
      <c r="G22" s="11"/>
      <c r="I22" s="10" t="s">
        <v>30</v>
      </c>
      <c r="J22" s="10" t="s">
        <v>23</v>
      </c>
    </row>
    <row r="23" spans="1:10" s="10" customFormat="1">
      <c r="A23" s="10" t="s">
        <v>28</v>
      </c>
      <c r="B23" s="10">
        <v>0.75</v>
      </c>
      <c r="C23" s="10">
        <v>5.5</v>
      </c>
      <c r="D23" s="10">
        <v>40.5</v>
      </c>
      <c r="E23" s="10">
        <v>4</v>
      </c>
      <c r="G23" s="11"/>
      <c r="I23" s="10" t="s">
        <v>29</v>
      </c>
      <c r="J23" s="10" t="s">
        <v>23</v>
      </c>
    </row>
    <row r="24" spans="1:10" s="12" customFormat="1">
      <c r="A24" s="12" t="s">
        <v>22</v>
      </c>
      <c r="B24" s="12">
        <v>0.25</v>
      </c>
      <c r="C24" s="12">
        <v>33.25</v>
      </c>
      <c r="D24" s="12">
        <v>33.25</v>
      </c>
      <c r="E24" s="12">
        <v>1</v>
      </c>
      <c r="G24" s="13"/>
      <c r="J24" s="12" t="s">
        <v>23</v>
      </c>
    </row>
    <row r="25" spans="1:10" s="12" customFormat="1">
      <c r="A25" s="12" t="s">
        <v>28</v>
      </c>
      <c r="B25" s="12">
        <v>0.25</v>
      </c>
      <c r="C25" s="12">
        <v>5.5</v>
      </c>
      <c r="D25" s="12">
        <v>40.5</v>
      </c>
      <c r="E25" s="12">
        <v>4</v>
      </c>
      <c r="G25" s="13"/>
      <c r="I25" s="12" t="s">
        <v>31</v>
      </c>
      <c r="J25" s="12" t="s">
        <v>23</v>
      </c>
    </row>
    <row r="26" spans="1:10">
      <c r="A26" s="1" t="s">
        <v>28</v>
      </c>
      <c r="E26" s="1">
        <v>4</v>
      </c>
      <c r="G26" s="2">
        <v>65</v>
      </c>
      <c r="I26" s="1" t="s">
        <v>32</v>
      </c>
    </row>
    <row r="27" spans="1:10" s="25" customFormat="1">
      <c r="A27" s="25" t="s">
        <v>33</v>
      </c>
      <c r="G27" s="26">
        <v>51</v>
      </c>
    </row>
    <row r="28" spans="1:10" s="25" customFormat="1">
      <c r="A28" s="25" t="s">
        <v>27</v>
      </c>
      <c r="G28" s="26">
        <f>69.99*0.9*1.08</f>
        <v>68.030280000000005</v>
      </c>
    </row>
    <row r="30" spans="1:10">
      <c r="G30" s="2">
        <f>SUM(G3:G29)</f>
        <v>349.53028</v>
      </c>
    </row>
    <row r="31" spans="1:10">
      <c r="F31" s="1" t="s">
        <v>44</v>
      </c>
    </row>
    <row r="32" spans="1:10" s="3" customFormat="1">
      <c r="A32" s="3" t="s">
        <v>34</v>
      </c>
      <c r="B32" s="3">
        <v>0.75</v>
      </c>
      <c r="C32" s="3">
        <v>3.5</v>
      </c>
      <c r="D32" s="3">
        <v>96</v>
      </c>
      <c r="E32" s="3">
        <v>2.88</v>
      </c>
      <c r="F32" s="3">
        <v>18</v>
      </c>
      <c r="G32" s="4">
        <f>E32*F32</f>
        <v>51.839999999999996</v>
      </c>
    </row>
    <row r="33" spans="1:7" s="5" customFormat="1">
      <c r="A33" s="5" t="s">
        <v>40</v>
      </c>
      <c r="B33" s="5">
        <v>0.75</v>
      </c>
      <c r="C33" s="5">
        <v>1.5</v>
      </c>
      <c r="D33" s="5">
        <v>79.5</v>
      </c>
      <c r="E33" s="5">
        <v>0.98</v>
      </c>
      <c r="F33" s="5">
        <v>4</v>
      </c>
      <c r="G33" s="5">
        <f t="shared" ref="G33:G37" si="0">E33*F33</f>
        <v>3.92</v>
      </c>
    </row>
    <row r="34" spans="1:7" s="6" customFormat="1">
      <c r="A34" s="6" t="s">
        <v>41</v>
      </c>
      <c r="B34" s="6">
        <v>0.125</v>
      </c>
      <c r="C34" s="6">
        <v>48</v>
      </c>
      <c r="D34" s="6">
        <v>60</v>
      </c>
      <c r="E34" s="6">
        <v>9.9700000000000006</v>
      </c>
      <c r="F34" s="6">
        <v>1</v>
      </c>
      <c r="G34" s="7">
        <f t="shared" si="0"/>
        <v>9.9700000000000006</v>
      </c>
    </row>
    <row r="35" spans="1:7" s="8" customFormat="1">
      <c r="A35" s="8" t="s">
        <v>17</v>
      </c>
      <c r="B35" s="8">
        <v>1.5</v>
      </c>
      <c r="C35" s="8">
        <v>3.75</v>
      </c>
      <c r="D35" s="8">
        <v>96</v>
      </c>
      <c r="E35" s="8">
        <v>5.47</v>
      </c>
      <c r="F35" s="8">
        <v>6</v>
      </c>
      <c r="G35" s="9">
        <f t="shared" si="0"/>
        <v>32.82</v>
      </c>
    </row>
    <row r="36" spans="1:7" s="10" customFormat="1">
      <c r="A36" s="10" t="s">
        <v>42</v>
      </c>
      <c r="B36" s="10">
        <v>0.75</v>
      </c>
      <c r="C36" s="10">
        <v>48</v>
      </c>
      <c r="D36" s="10">
        <v>96</v>
      </c>
      <c r="E36" s="10">
        <v>44.98</v>
      </c>
      <c r="F36" s="10">
        <v>3</v>
      </c>
      <c r="G36" s="11">
        <f t="shared" si="0"/>
        <v>134.94</v>
      </c>
    </row>
    <row r="37" spans="1:7" s="12" customFormat="1">
      <c r="A37" s="12" t="s">
        <v>43</v>
      </c>
      <c r="B37" s="12">
        <v>0.25</v>
      </c>
      <c r="C37" s="12">
        <v>48</v>
      </c>
      <c r="D37" s="12">
        <v>96</v>
      </c>
      <c r="F37" s="12">
        <v>1</v>
      </c>
      <c r="G37" s="13">
        <f t="shared" si="0"/>
        <v>0</v>
      </c>
    </row>
    <row r="38" spans="1:7">
      <c r="A38" s="1" t="s">
        <v>46</v>
      </c>
      <c r="G38" s="2">
        <v>26.09</v>
      </c>
    </row>
    <row r="39" spans="1:7">
      <c r="A39" s="1" t="s">
        <v>47</v>
      </c>
    </row>
    <row r="40" spans="1:7">
      <c r="A40" s="1" t="s">
        <v>48</v>
      </c>
    </row>
    <row r="41" spans="1:7">
      <c r="A41" s="1" t="s">
        <v>49</v>
      </c>
    </row>
    <row r="42" spans="1:7">
      <c r="G42" s="2">
        <f>SUM(G32:G37)</f>
        <v>233.49</v>
      </c>
    </row>
  </sheetData>
  <phoneticPr fontId="5" type="noConversion"/>
  <pageMargins left="0.75000000000000011" right="0.75000000000000011" top="1" bottom="1" header="0.5" footer="0.5"/>
  <pageSetup scale="5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ASMG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Rasmussen</dc:creator>
  <cp:lastModifiedBy>Mark Rasmussen</cp:lastModifiedBy>
  <cp:lastPrinted>2015-08-23T17:38:59Z</cp:lastPrinted>
  <dcterms:created xsi:type="dcterms:W3CDTF">2015-08-22T21:38:05Z</dcterms:created>
  <dcterms:modified xsi:type="dcterms:W3CDTF">2015-10-06T17:26:03Z</dcterms:modified>
</cp:coreProperties>
</file>